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TOSHARE\508 compliant\"/>
    </mc:Choice>
  </mc:AlternateContent>
  <xr:revisionPtr revIDLastSave="0" documentId="13_ncr:1_{ECC33075-F9B2-4398-BEC2-F2371785F6D8}" xr6:coauthVersionLast="47" xr6:coauthVersionMax="47" xr10:uidLastSave="{00000000-0000-0000-0000-000000000000}"/>
  <bookViews>
    <workbookView xWindow="-19290" yWindow="-90" windowWidth="19380" windowHeight="10380" tabRatio="741" xr2:uid="{00000000-000D-0000-FFFF-FFFF00000000}"/>
  </bookViews>
  <sheets>
    <sheet name="Model Run Description" sheetId="34" r:id="rId1"/>
    <sheet name="SummaryTables " sheetId="36" r:id="rId2"/>
    <sheet name="PopulationProjections" sheetId="17" r:id="rId3"/>
    <sheet name="DeathsProjections" sheetId="20" r:id="rId4"/>
    <sheet name="Cigarette Smoking Prevalence" sheetId="50" r:id="rId5"/>
    <sheet name="Non-Combusted Use Prevalence" sheetId="51" r:id="rId6"/>
    <sheet name="Dual Use Prevalence" sheetId="52" r:id="rId7"/>
    <sheet name="Any Tobacco Use Prevalence" sheetId="53" r:id="rId8"/>
    <sheet name="CumSmokingInitiatesAvoided" sheetId="11" r:id="rId9"/>
    <sheet name="CumSmokingQuitters" sheetId="66" r:id="rId10"/>
    <sheet name="CumTobaccoAttrDeathsAvoided" sheetId="13" r:id="rId11"/>
    <sheet name="CumLifeYearsGained" sheetId="14" r:id="rId12"/>
    <sheet name="CumQALYGained" sheetId="19" r:id="rId13"/>
    <sheet name="MortalityReducedOtherDeaths" sheetId="68" r:id="rId14"/>
    <sheet name="Initiation and Cessation Rates" sheetId="56" r:id="rId15"/>
    <sheet name="Prevalence_CurrentFormerNever" sheetId="57" r:id="rId16"/>
    <sheet name="PopSize_CurrentFormerNever" sheetId="69" r:id="rId17"/>
    <sheet name="Mortality" sheetId="70" r:id="rId18"/>
    <sheet name="Baseline-Smokers by Age" sheetId="60" r:id="rId19"/>
    <sheet name="Policy 5th Perc-Smokers by Age" sheetId="61" r:id="rId20"/>
    <sheet name="Policy Median-Smokers by Age" sheetId="62" r:id="rId21"/>
    <sheet name="Policy 95th Per-Smokers by Age" sheetId="63" r:id="rId22"/>
    <sheet name="Ext NonC Initiates and Quitters" sheetId="71" r:id="rId23"/>
    <sheet name="Ext Mortality" sheetId="72" r:id="rId24"/>
  </sheets>
  <definedNames>
    <definedName name="_xlnm._FilterDatabase" localSheetId="11" hidden="1">CumLifeYearsGained!$A$2:$D$82</definedName>
    <definedName name="_xlnm._FilterDatabase" localSheetId="12" hidden="1">CumQALYGained!$A$2:$D$82</definedName>
    <definedName name="_xlnm._FilterDatabase" localSheetId="8" hidden="1">CumSmokingInitiatesAvoided!$A$2:$D$83</definedName>
    <definedName name="_xlnm._FilterDatabase" localSheetId="9" hidden="1">CumSmokingQuitters!$A$2:$H$82</definedName>
    <definedName name="_xlnm._FilterDatabase" localSheetId="10" hidden="1">CumTobaccoAttrDeathsAvoided!$A$2:$D$82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63" l="1"/>
  <c r="R2" i="63" s="1"/>
  <c r="Q2" i="63" s="1"/>
  <c r="P2" i="63" s="1"/>
  <c r="O2" i="63" s="1"/>
  <c r="N2" i="63" s="1"/>
  <c r="M2" i="63" s="1"/>
  <c r="L2" i="63" s="1"/>
  <c r="K2" i="63" s="1"/>
  <c r="J2" i="63" s="1"/>
  <c r="I2" i="63" s="1"/>
  <c r="H2" i="63" s="1"/>
  <c r="G2" i="63" s="1"/>
  <c r="F2" i="63" s="1"/>
  <c r="E2" i="63" s="1"/>
  <c r="D2" i="63" s="1"/>
  <c r="C2" i="63" s="1"/>
  <c r="B2" i="63" s="1"/>
  <c r="S2" i="62"/>
  <c r="R2" i="62"/>
  <c r="Q2" i="62"/>
  <c r="P2" i="62"/>
  <c r="O2" i="62"/>
  <c r="N2" i="62"/>
  <c r="M2" i="62"/>
  <c r="L2" i="62" s="1"/>
  <c r="K2" i="62" s="1"/>
  <c r="J2" i="62" s="1"/>
  <c r="I2" i="62" s="1"/>
  <c r="H2" i="62" s="1"/>
  <c r="G2" i="62" s="1"/>
  <c r="F2" i="62" s="1"/>
  <c r="E2" i="62" s="1"/>
  <c r="D2" i="62" s="1"/>
  <c r="C2" i="62" s="1"/>
  <c r="B2" i="62" s="1"/>
  <c r="S2" i="61"/>
  <c r="R2" i="61"/>
  <c r="Q2" i="61"/>
  <c r="P2" i="61"/>
  <c r="O2" i="61"/>
  <c r="N2" i="61" s="1"/>
  <c r="M2" i="61" s="1"/>
  <c r="L2" i="61" s="1"/>
  <c r="K2" i="61" s="1"/>
  <c r="J2" i="61" s="1"/>
  <c r="I2" i="61" s="1"/>
  <c r="H2" i="61" s="1"/>
  <c r="G2" i="61" s="1"/>
  <c r="F2" i="61" s="1"/>
  <c r="E2" i="61" s="1"/>
  <c r="D2" i="61" s="1"/>
  <c r="C2" i="61" s="1"/>
  <c r="B2" i="61" s="1"/>
  <c r="S2" i="60"/>
  <c r="R2" i="60"/>
  <c r="Q2" i="60"/>
  <c r="P2" i="60" s="1"/>
  <c r="O2" i="60" s="1"/>
  <c r="N2" i="60" s="1"/>
  <c r="M2" i="60" s="1"/>
  <c r="L2" i="60" s="1"/>
  <c r="K2" i="60" s="1"/>
  <c r="J2" i="60" s="1"/>
  <c r="I2" i="60" s="1"/>
  <c r="H2" i="60" s="1"/>
  <c r="G2" i="60" s="1"/>
  <c r="F2" i="60" s="1"/>
  <c r="E2" i="60" s="1"/>
  <c r="D2" i="60" s="1"/>
  <c r="C2" i="60" s="1"/>
  <c r="B2" i="60" s="1"/>
  <c r="L10" i="66"/>
  <c r="K10" i="66"/>
  <c r="J10" i="66"/>
  <c r="L9" i="66"/>
  <c r="K9" i="66"/>
  <c r="J9" i="66"/>
  <c r="L8" i="66"/>
  <c r="K8" i="66"/>
  <c r="J8" i="66"/>
  <c r="L7" i="66"/>
  <c r="K7" i="66"/>
  <c r="J7" i="66"/>
  <c r="L6" i="66"/>
  <c r="K6" i="66"/>
  <c r="J6" i="66"/>
  <c r="E70" i="36"/>
  <c r="D70" i="36"/>
  <c r="C70" i="36"/>
  <c r="E69" i="36"/>
  <c r="D69" i="36"/>
  <c r="C69" i="36"/>
  <c r="E68" i="36"/>
  <c r="D68" i="36"/>
  <c r="C68" i="36"/>
  <c r="E67" i="36"/>
  <c r="D67" i="36"/>
  <c r="C67" i="36"/>
  <c r="E66" i="36"/>
  <c r="D66" i="36"/>
  <c r="C66" i="36"/>
  <c r="E60" i="36"/>
  <c r="D60" i="36"/>
  <c r="C60" i="36"/>
  <c r="E59" i="36"/>
  <c r="D59" i="36"/>
  <c r="C59" i="36"/>
  <c r="E58" i="36"/>
  <c r="D58" i="36"/>
  <c r="C58" i="36"/>
  <c r="E57" i="36"/>
  <c r="D57" i="36"/>
  <c r="C57" i="36"/>
  <c r="E56" i="36"/>
  <c r="D56" i="36"/>
  <c r="C56" i="36"/>
  <c r="E55" i="36"/>
  <c r="D55" i="36"/>
  <c r="C55" i="36"/>
  <c r="E54" i="36"/>
  <c r="D54" i="36"/>
  <c r="C54" i="36"/>
  <c r="E53" i="36"/>
  <c r="D53" i="36"/>
  <c r="C53" i="36"/>
  <c r="E45" i="36"/>
  <c r="D45" i="36"/>
  <c r="C45" i="36"/>
  <c r="E44" i="36"/>
  <c r="D44" i="36"/>
  <c r="C44" i="36"/>
  <c r="E43" i="36"/>
  <c r="D43" i="36"/>
  <c r="C43" i="36"/>
  <c r="E42" i="36"/>
  <c r="D42" i="36"/>
  <c r="C42" i="36"/>
  <c r="E41" i="36"/>
  <c r="D41" i="36"/>
  <c r="C41" i="36"/>
  <c r="E40" i="36"/>
  <c r="D40" i="36"/>
  <c r="C40" i="36"/>
  <c r="E39" i="36"/>
  <c r="D39" i="36"/>
  <c r="C39" i="36"/>
  <c r="E38" i="36"/>
  <c r="D38" i="36"/>
  <c r="C38" i="36"/>
  <c r="E31" i="36"/>
  <c r="D31" i="36"/>
  <c r="C31" i="36"/>
  <c r="E30" i="36"/>
  <c r="D30" i="36"/>
  <c r="C30" i="36"/>
  <c r="E29" i="36"/>
  <c r="D29" i="36"/>
  <c r="C29" i="36"/>
  <c r="E28" i="36"/>
  <c r="D28" i="36"/>
  <c r="C28" i="36"/>
  <c r="E27" i="36"/>
  <c r="D27" i="36"/>
  <c r="C27" i="36"/>
  <c r="E26" i="36"/>
  <c r="D26" i="36"/>
  <c r="C26" i="36"/>
  <c r="E25" i="36"/>
  <c r="D25" i="36"/>
  <c r="C25" i="36"/>
  <c r="E24" i="36"/>
  <c r="D24" i="36"/>
  <c r="C24" i="36"/>
  <c r="E17" i="36"/>
  <c r="D17" i="36"/>
  <c r="C17" i="36"/>
  <c r="E16" i="36"/>
  <c r="D16" i="36"/>
  <c r="C16" i="36"/>
  <c r="E15" i="36"/>
  <c r="D15" i="36"/>
  <c r="C15" i="36"/>
  <c r="E14" i="36"/>
  <c r="D14" i="36"/>
  <c r="C14" i="36"/>
  <c r="E13" i="36"/>
  <c r="D13" i="36"/>
  <c r="C13" i="36"/>
  <c r="E12" i="36"/>
  <c r="D12" i="36"/>
  <c r="C12" i="36"/>
  <c r="E11" i="36"/>
  <c r="D11" i="36"/>
  <c r="C11" i="36"/>
  <c r="E10" i="36"/>
  <c r="D10" i="36"/>
  <c r="C10" i="36"/>
  <c r="E9" i="36"/>
  <c r="D9" i="36"/>
  <c r="C9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tc={6625A56F-2FAB-4B75-968A-D2DBAAF2F2EA}</author>
  </authors>
  <commentList>
    <comment ref="F1" authorId="0" shapeId="0" xr:uid="{00000000-0006-0000-0A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Following Apelberg et al. (2018), to be conservative, we excluded the first 3 years after the implementation of the policy from our cumulative estimates.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tc={754D3E1E-ABC6-427C-B244-F4E308731CC9}</author>
  </authors>
  <commentList>
    <comment ref="F1" authorId="0" shapeId="0" xr:uid="{00000000-0006-0000-0B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Following Apelberg et al. (2018), to be conservative, we excluded the first 3 years after the implementation of the policy from our cumulative estimates.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tc={5B4B0AF8-FD66-4372-AE51-D057CFA7D6DD}</author>
  </authors>
  <commentList>
    <comment ref="F1" authorId="0" shapeId="0" xr:uid="{00000000-0006-0000-0C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Following Apelberg et al. (2018), to be conservative, we excluded the first 3 years after the implementation of the policy from our cumulative estimates.</t>
      </text>
    </comment>
  </commentList>
</comments>
</file>

<file path=xl/sharedStrings.xml><?xml version="1.0" encoding="utf-8"?>
<sst xmlns="http://schemas.openxmlformats.org/spreadsheetml/2006/main" count="415" uniqueCount="119">
  <si>
    <t>Simulation Description</t>
  </si>
  <si>
    <t xml:space="preserve">  Time simulation period: 2021-2100</t>
  </si>
  <si>
    <t xml:space="preserve">  Policy scenario implementation: 2027</t>
  </si>
  <si>
    <t xml:space="preserve">  Monte Carlo simulation: 1,000 simulations for each of the 7 experts (7,000 in total)</t>
  </si>
  <si>
    <t>The median value of the output distribution represents the main estimate, and the 5th and 95th percentiles provide the lower and upper bounds for the prediction range (PR).</t>
  </si>
  <si>
    <t>Nicotine Model Results</t>
  </si>
  <si>
    <t>Baseline year: 2021. Policy implementation: 2027</t>
  </si>
  <si>
    <t>Table: Projected cumulative number of individuals who would not initiate smoking as a result of the proposed nicotine standard implemented in 2027.</t>
  </si>
  <si>
    <t>Cumulative Reduction in New Smokers</t>
  </si>
  <si>
    <t>(Millions)</t>
  </si>
  <si>
    <t>Year</t>
  </si>
  <si>
    <t xml:space="preserve">5th Percentile </t>
  </si>
  <si>
    <t xml:space="preserve">Median </t>
  </si>
  <si>
    <t>95th Percentile</t>
  </si>
  <si>
    <t>Table: Projected cumulative number of tobacco attributable deaths avoided as a result of the proposed nicotine standard implemented in 2027.</t>
  </si>
  <si>
    <t>Cumulative Tobacco Attributable Deaths Avoided</t>
  </si>
  <si>
    <t>Table: Projected number of life years gained as a result of the propose nicotine standard implemented in 2027.</t>
  </si>
  <si>
    <t xml:space="preserve">Cumulative Life Years Gained </t>
  </si>
  <si>
    <t>Table: Projected number of Cumulative QALY Gained as a result of the propose nicotine standard implemented in 2027.</t>
  </si>
  <si>
    <t>Cumulative QALY Gained</t>
  </si>
  <si>
    <t>Table: Projected number of people who quit smoking as a result of the propose nicotine standard implemented in 2027.</t>
  </si>
  <si>
    <t>Cumulative Number of Quitters</t>
  </si>
  <si>
    <t>Within 1st year (2027)</t>
  </si>
  <si>
    <t>Within 2nd year</t>
  </si>
  <si>
    <t>Within 3rd years</t>
  </si>
  <si>
    <t>Within 4th years</t>
  </si>
  <si>
    <t>Within 5th years</t>
  </si>
  <si>
    <t>US National Population Projections</t>
  </si>
  <si>
    <t>Model Projection</t>
  </si>
  <si>
    <t>Policy 5th Per.</t>
  </si>
  <si>
    <t>Policy Median</t>
  </si>
  <si>
    <t>Policy 95th Per.</t>
  </si>
  <si>
    <t>U.S. Census Projection</t>
  </si>
  <si>
    <t>Projected US Annual Deaths</t>
  </si>
  <si>
    <t xml:space="preserve">Adult Prevalence: Cigarette Smoking </t>
  </si>
  <si>
    <t>Baseline Scenario</t>
  </si>
  <si>
    <t>Product Standard Scenario: Median</t>
  </si>
  <si>
    <t>Product Standard Scenario: 5th to 95th Percentile</t>
  </si>
  <si>
    <t>Adult Prevalence: Non-Combusted Tobacco Use</t>
  </si>
  <si>
    <t>Adult Prevalence: Dual Use</t>
  </si>
  <si>
    <t>Adult Prevalence: Any Tobacco Use</t>
  </si>
  <si>
    <t>Cumulative New Smoking Initiates Avoided</t>
  </si>
  <si>
    <t>5th Percentile</t>
  </si>
  <si>
    <t>Median</t>
  </si>
  <si>
    <t>InitiatesAvoided_5thPercentile</t>
  </si>
  <si>
    <t>Policy scenario: Median</t>
  </si>
  <si>
    <t>Policy scenario: 5th to 95th percentile</t>
  </si>
  <si>
    <t xml:space="preserve">Baseline: number of people who quit smoking </t>
  </si>
  <si>
    <t xml:space="preserve">Policy: number of people who quit smoking </t>
  </si>
  <si>
    <t>Cumulative number of people who quit smoking as a result of the policy</t>
  </si>
  <si>
    <t>Quitters_5thPercentile</t>
  </si>
  <si>
    <t>Quitters_median</t>
  </si>
  <si>
    <t>Quitters_95thPercentile</t>
  </si>
  <si>
    <t>Adjusted Cumulative Tobacco Attributable Deaths Avoided (Final estimates)</t>
  </si>
  <si>
    <t>Policy scenario: 5th percentile</t>
  </si>
  <si>
    <t>Cumulative Life Years Gained</t>
  </si>
  <si>
    <t>Adjusted Cumulative Life Years Gained (Final estimates)</t>
  </si>
  <si>
    <t>Adjusted Cumulative QALY Gained (Final estimates)</t>
  </si>
  <si>
    <r>
      <rPr>
        <b/>
        <sz val="14"/>
        <color theme="1"/>
        <rFont val="Calibri"/>
        <family val="2"/>
        <scheme val="minor"/>
      </rPr>
      <t>Mortality Impact of Reduced Secondhand Smoke Exposure, Smoking-Related Perinatal Conditions, Smoking-Related Fires, and Use of Non-Premium Cigars and Pipe Tobacco</t>
    </r>
    <r>
      <rPr>
        <sz val="11"/>
        <color theme="1"/>
        <rFont val="Calibri"/>
        <family val="2"/>
        <scheme val="minor"/>
      </rPr>
      <t xml:space="preserve">
All cumulative estimates were adjusted by excluding the cumulative estimates from the first 3 years after policy implementation (Apelberg et al., 2018)</t>
    </r>
  </si>
  <si>
    <t>Mortality Reduced by  a Nicotine Product Standard after considering Ban of Flavored Cigars</t>
  </si>
  <si>
    <t>Baseline Secondhand Smoke Attributable Deaths</t>
  </si>
  <si>
    <t>Cumulative Secondhand Smoke Attributable Deaths Avoided</t>
  </si>
  <si>
    <t xml:space="preserve"> Baseline  Perinatal Deaths </t>
  </si>
  <si>
    <t>Cumulative Perinatal Deaths Avoided</t>
  </si>
  <si>
    <t xml:space="preserve">Baseline  Smoking-related Fire Deaths </t>
  </si>
  <si>
    <t>Cumulative Smoking-related Fire Deaths Avoided</t>
  </si>
  <si>
    <t>Baseline  Non-Premium Cigar Attributable Deaths</t>
  </si>
  <si>
    <t>Cumulative Non-Premium Cigar Attributable Deaths Avoided</t>
  </si>
  <si>
    <t xml:space="preserve">Baseline  Pipe Tobacco Attributable Deaths </t>
  </si>
  <si>
    <t>Cumulative Pipe Tobacco Attributable Deaths Avoided</t>
  </si>
  <si>
    <t xml:space="preserve">Baseline  Non-Premium Cigar Attributable Deaths </t>
  </si>
  <si>
    <t>median</t>
  </si>
  <si>
    <t>Adult Smoking Cessation Rate (crude)</t>
  </si>
  <si>
    <t>Youth Smoking Initiation Rate (12-17 year olds)</t>
  </si>
  <si>
    <t>Adult Non-Combusted Cessation Rate (crude)</t>
  </si>
  <si>
    <t>Youth Non-Combusted Initiation Rate (12-17 year olds)</t>
  </si>
  <si>
    <t>Baseline</t>
  </si>
  <si>
    <t xml:space="preserve">Policy </t>
  </si>
  <si>
    <t>Adult Prevalence: Current Smokers</t>
  </si>
  <si>
    <t>Adult Prevalence: Former Smokers</t>
  </si>
  <si>
    <t>Adult Prevalence: Never Smokers</t>
  </si>
  <si>
    <t>Adult Prevalence: Current Non-Combusted Users</t>
  </si>
  <si>
    <t>Adult Prevalence: Former Non-Combusted Users</t>
  </si>
  <si>
    <t>Adult Prevalence: Never Non-Combusted Users</t>
  </si>
  <si>
    <t>Adult Prevalence: Dual Users</t>
  </si>
  <si>
    <t>Adult  Prevalence: Any Product</t>
  </si>
  <si>
    <t>Adult Population Size: Current Smokers</t>
  </si>
  <si>
    <t>Adult Population Size: Former Smokers</t>
  </si>
  <si>
    <t>Adult Population Size: Never Smokers</t>
  </si>
  <si>
    <t>Adult Population Size: Current Non-Combusted Users</t>
  </si>
  <si>
    <t>Adult Population Size: Former Non-Combusted Users</t>
  </si>
  <si>
    <t>Adult Population Size: Never Non-Combusted Users</t>
  </si>
  <si>
    <t>Adult Population Size: Dual Users</t>
  </si>
  <si>
    <t>Tobacco Attributable Deaths (ADs)</t>
  </si>
  <si>
    <t>Annual Difference in TADs
 (Policy  - baseline)</t>
  </si>
  <si>
    <t>Cumulative Difference in TADs (Policy  - baseline)</t>
  </si>
  <si>
    <t>Life Years Lived</t>
  </si>
  <si>
    <t>Annual Difference in Life Years Lived  (Policy  - baseline)</t>
  </si>
  <si>
    <t>Cumulative Difference in Life Years Lived (Policy  - baseline)</t>
  </si>
  <si>
    <t>Annual QALYs Lost to Smoking Morbidity</t>
  </si>
  <si>
    <t>Annual Difference in QALYs Lost to Smoking morbidity
 (Policy  - baseline)</t>
  </si>
  <si>
    <t>Cumulative Difference in QALYS Lost to Smoking Morbidity
 (Policy  - baseline)</t>
  </si>
  <si>
    <t>Baseline: Number of Current Smokers (Size of subpopulation in each year)</t>
  </si>
  <si>
    <t>Age</t>
  </si>
  <si>
    <t>Scenario (low): Number of Current Smokers (Size of subpopulation in each year)</t>
  </si>
  <si>
    <t>Scenario (Med): Number of Current Smokers (Size of subpopulation in each year)</t>
  </si>
  <si>
    <t>Scenario (high): Number of Current Smokers (Size of subpopulation in each year)</t>
  </si>
  <si>
    <t>New NonCombustible Initiates (includes switchers)</t>
  </si>
  <si>
    <t>Annual Difference in New Initiates (Policy  - baseline)</t>
  </si>
  <si>
    <t>Cumulative Difference in New Initiates (Policy  - baseline)</t>
  </si>
  <si>
    <t>NonCombustible Quitters</t>
  </si>
  <si>
    <t>Annual Difference in Quitters (Policy  - baseline)</t>
  </si>
  <si>
    <t>Cumulative Difference in Quitters (Policy  - baseline)</t>
  </si>
  <si>
    <t>Deaths (Ages 35-84)</t>
  </si>
  <si>
    <t>Annual Difference in Deaths (Ages 35-84)</t>
  </si>
  <si>
    <t>Cumulative Difference in Deaths (35-84) (Policy  - baseline)</t>
  </si>
  <si>
    <t xml:space="preserve">Annual Adult QALYs Lived </t>
  </si>
  <si>
    <t>Annual Difference in Adult QALYs (Policy  - baseline)</t>
  </si>
  <si>
    <t>Cumulative Difference in Adult QALYs (Policy  - baseline)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</si>
</sst>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3" formatCode="_(* #,##0.00_);_(* \(#,##0.00\);_(* &quot;-&quot;??_);_(@_)"/>
    <numFmt numFmtId="164" formatCode="0.00000"/>
    <numFmt numFmtId="165" formatCode="_(* #,##0_);_(* \(#,##0\);_(* &quot;-&quot;??_);_(@_)"/>
    <numFmt numFmtId="166" formatCode="0.0000"/>
    <numFmt numFmtId="167" formatCode="0.000"/>
    <numFmt numFmtId="168" formatCode="0.0000E+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2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51170384838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/>
      <diagonal/>
    </border>
  </borders>
  <cellStyleXfs count="26">
    <xf numFmtId="0" fontId="0" fillId="0" borderId="0"/>
    <xf numFmtId="43" fontId="3" fillId="0" borderId="0" applyFont="0" applyFill="0" applyBorder="0" applyAlignment="0" applyProtection="0"/>
    <xf numFmtId="0" fontId="3" fillId="0" borderId="7"/>
    <xf numFmtId="0" fontId="3" fillId="0" borderId="8"/>
    <xf numFmtId="0" fontId="3" fillId="0" borderId="9"/>
    <xf numFmtId="0" fontId="5" fillId="0" borderId="9" applyNumberFormat="0" applyFill="0" applyBorder="0" applyAlignment="0" applyProtection="0"/>
    <xf numFmtId="0" fontId="3" fillId="0" borderId="10"/>
    <xf numFmtId="0" fontId="3" fillId="0" borderId="11"/>
    <xf numFmtId="0" fontId="10" fillId="6" borderId="11" applyNumberFormat="0" applyBorder="0" applyAlignment="0" applyProtection="0"/>
    <xf numFmtId="0" fontId="3" fillId="0" borderId="11"/>
    <xf numFmtId="43" fontId="3" fillId="0" borderId="11" applyFont="0" applyFill="0" applyBorder="0" applyAlignment="0" applyProtection="0"/>
    <xf numFmtId="0" fontId="3" fillId="0" borderId="11"/>
    <xf numFmtId="9" fontId="3" fillId="0" borderId="11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13"/>
    <xf numFmtId="0" fontId="3" fillId="0" borderId="13"/>
    <xf numFmtId="43" fontId="3" fillId="0" borderId="13" applyFont="0" applyFill="0" applyBorder="0" applyAlignment="0" applyProtection="0"/>
    <xf numFmtId="0" fontId="3" fillId="0" borderId="13"/>
    <xf numFmtId="0" fontId="3" fillId="0" borderId="17"/>
    <xf numFmtId="43" fontId="3" fillId="0" borderId="17" applyFont="0" applyFill="0" applyBorder="0" applyAlignment="0" applyProtection="0"/>
    <xf numFmtId="0" fontId="3" fillId="0" borderId="19"/>
    <xf numFmtId="43" fontId="3" fillId="0" borderId="19" applyFont="0" applyFill="0" applyBorder="0" applyAlignment="0" applyProtection="0"/>
    <xf numFmtId="0" fontId="3" fillId="0" borderId="19"/>
    <xf numFmtId="43" fontId="3" fillId="0" borderId="19" applyFont="0" applyFill="0" applyBorder="0" applyAlignment="0" applyProtection="0"/>
    <xf numFmtId="0" fontId="3" fillId="0" borderId="19"/>
    <xf numFmtId="0" fontId="3" fillId="0" borderId="19"/>
  </cellStyleXfs>
  <cellXfs count="342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/>
    <xf numFmtId="3" fontId="0" fillId="0" borderId="0" xfId="1" applyNumberFormat="1" applyFont="1"/>
    <xf numFmtId="3" fontId="0" fillId="0" borderId="0" xfId="0" applyNumberFormat="1"/>
    <xf numFmtId="0" fontId="1" fillId="3" borderId="5" xfId="0" applyFont="1" applyFill="1" applyBorder="1"/>
    <xf numFmtId="3" fontId="0" fillId="0" borderId="5" xfId="0" applyNumberFormat="1" applyBorder="1"/>
    <xf numFmtId="0" fontId="4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6" fillId="4" borderId="10" xfId="6" applyFont="1" applyFill="1"/>
    <xf numFmtId="0" fontId="7" fillId="4" borderId="10" xfId="6" applyFont="1" applyFill="1"/>
    <xf numFmtId="0" fontId="7" fillId="4" borderId="10" xfId="6" applyFont="1" applyFill="1" applyAlignment="1">
      <alignment horizontal="center"/>
    </xf>
    <xf numFmtId="0" fontId="0" fillId="4" borderId="0" xfId="0" applyFill="1"/>
    <xf numFmtId="0" fontId="9" fillId="4" borderId="0" xfId="0" applyFont="1" applyFill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left"/>
    </xf>
    <xf numFmtId="165" fontId="0" fillId="0" borderId="0" xfId="1" applyNumberFormat="1" applyFont="1"/>
    <xf numFmtId="0" fontId="2" fillId="0" borderId="4" xfId="0" applyFont="1" applyBorder="1" applyAlignment="1">
      <alignment vertical="center"/>
    </xf>
    <xf numFmtId="0" fontId="4" fillId="4" borderId="10" xfId="6" applyFont="1" applyFill="1"/>
    <xf numFmtId="0" fontId="7" fillId="4" borderId="10" xfId="6" applyFont="1" applyFill="1" applyAlignment="1">
      <alignment horizontal="left"/>
    </xf>
    <xf numFmtId="0" fontId="1" fillId="4" borderId="0" xfId="0" applyFont="1" applyFill="1"/>
    <xf numFmtId="3" fontId="0" fillId="4" borderId="0" xfId="0" applyNumberFormat="1" applyFill="1"/>
    <xf numFmtId="2" fontId="0" fillId="4" borderId="12" xfId="0" applyNumberForma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2" xfId="0" applyFill="1" applyBorder="1" applyAlignment="1">
      <alignment horizontal="left"/>
    </xf>
    <xf numFmtId="0" fontId="3" fillId="0" borderId="11" xfId="9"/>
    <xf numFmtId="0" fontId="3" fillId="0" borderId="11" xfId="9" applyAlignment="1">
      <alignment horizontal="center"/>
    </xf>
    <xf numFmtId="0" fontId="1" fillId="0" borderId="11" xfId="9" applyFont="1" applyAlignment="1">
      <alignment horizontal="center"/>
    </xf>
    <xf numFmtId="0" fontId="1" fillId="2" borderId="1" xfId="9" applyFont="1" applyFill="1" applyBorder="1" applyAlignment="1">
      <alignment horizontal="center" wrapText="1"/>
    </xf>
    <xf numFmtId="0" fontId="4" fillId="2" borderId="1" xfId="9" applyFont="1" applyFill="1" applyBorder="1" applyAlignment="1">
      <alignment horizontal="center" wrapText="1"/>
    </xf>
    <xf numFmtId="0" fontId="1" fillId="0" borderId="2" xfId="9" applyFont="1" applyBorder="1" applyAlignment="1">
      <alignment horizontal="center" wrapText="1"/>
    </xf>
    <xf numFmtId="0" fontId="1" fillId="0" borderId="11" xfId="9" applyFont="1" applyAlignment="1">
      <alignment horizontal="center" wrapText="1"/>
    </xf>
    <xf numFmtId="0" fontId="1" fillId="0" borderId="11" xfId="9" applyFont="1"/>
    <xf numFmtId="164" fontId="3" fillId="0" borderId="11" xfId="9" applyNumberFormat="1"/>
    <xf numFmtId="0" fontId="1" fillId="3" borderId="11" xfId="9" applyFont="1" applyFill="1"/>
    <xf numFmtId="0" fontId="1" fillId="4" borderId="11" xfId="9" applyFont="1" applyFill="1"/>
    <xf numFmtId="0" fontId="1" fillId="0" borderId="1" xfId="9" applyFont="1" applyBorder="1" applyAlignment="1">
      <alignment horizontal="center" wrapText="1"/>
    </xf>
    <xf numFmtId="0" fontId="3" fillId="0" borderId="11" xfId="9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0" fontId="1" fillId="11" borderId="0" xfId="0" applyFont="1" applyFill="1" applyAlignment="1">
      <alignment wrapText="1"/>
    </xf>
    <xf numFmtId="0" fontId="3" fillId="0" borderId="13" xfId="14" applyAlignment="1">
      <alignment horizontal="center" vertical="top" wrapText="1"/>
    </xf>
    <xf numFmtId="0" fontId="3" fillId="0" borderId="13" xfId="14"/>
    <xf numFmtId="0" fontId="3" fillId="0" borderId="13" xfId="14" applyAlignment="1">
      <alignment horizontal="center" wrapText="1"/>
    </xf>
    <xf numFmtId="166" fontId="3" fillId="0" borderId="13" xfId="14" applyNumberFormat="1"/>
    <xf numFmtId="0" fontId="1" fillId="0" borderId="13" xfId="15" applyFont="1" applyAlignment="1">
      <alignment horizontal="left" vertical="top" wrapText="1"/>
    </xf>
    <xf numFmtId="0" fontId="3" fillId="0" borderId="13" xfId="15"/>
    <xf numFmtId="0" fontId="1" fillId="0" borderId="13" xfId="15" applyFont="1" applyAlignment="1">
      <alignment horizontal="left"/>
    </xf>
    <xf numFmtId="0" fontId="1" fillId="13" borderId="1" xfId="15" applyFont="1" applyFill="1" applyBorder="1" applyAlignment="1">
      <alignment horizontal="center"/>
    </xf>
    <xf numFmtId="0" fontId="3" fillId="0" borderId="13" xfId="15" applyAlignment="1">
      <alignment horizontal="center"/>
    </xf>
    <xf numFmtId="0" fontId="1" fillId="13" borderId="1" xfId="15" applyFont="1" applyFill="1" applyBorder="1" applyAlignment="1">
      <alignment horizontal="center" wrapText="1"/>
    </xf>
    <xf numFmtId="0" fontId="1" fillId="14" borderId="1" xfId="15" applyFont="1" applyFill="1" applyBorder="1" applyAlignment="1">
      <alignment horizontal="center" wrapText="1"/>
    </xf>
    <xf numFmtId="0" fontId="1" fillId="17" borderId="1" xfId="15" applyFont="1" applyFill="1" applyBorder="1" applyAlignment="1">
      <alignment horizontal="center" wrapText="1"/>
    </xf>
    <xf numFmtId="0" fontId="1" fillId="15" borderId="1" xfId="15" applyFont="1" applyFill="1" applyBorder="1" applyAlignment="1">
      <alignment horizontal="center" wrapText="1"/>
    </xf>
    <xf numFmtId="0" fontId="1" fillId="16" borderId="1" xfId="15" applyFont="1" applyFill="1" applyBorder="1" applyAlignment="1">
      <alignment horizontal="center" wrapText="1"/>
    </xf>
    <xf numFmtId="0" fontId="1" fillId="18" borderId="1" xfId="15" applyFont="1" applyFill="1" applyBorder="1" applyAlignment="1">
      <alignment horizontal="center" wrapText="1"/>
    </xf>
    <xf numFmtId="0" fontId="1" fillId="19" borderId="1" xfId="15" applyFont="1" applyFill="1" applyBorder="1" applyAlignment="1">
      <alignment horizontal="center" wrapText="1"/>
    </xf>
    <xf numFmtId="0" fontId="1" fillId="4" borderId="13" xfId="15" applyFont="1" applyFill="1" applyAlignment="1">
      <alignment horizontal="left"/>
    </xf>
    <xf numFmtId="167" fontId="3" fillId="0" borderId="13" xfId="15" applyNumberFormat="1"/>
    <xf numFmtId="11" fontId="3" fillId="0" borderId="13" xfId="15" applyNumberFormat="1"/>
    <xf numFmtId="0" fontId="3" fillId="20" borderId="13" xfId="15" applyFill="1"/>
    <xf numFmtId="0" fontId="1" fillId="0" borderId="13" xfId="15" applyFont="1" applyAlignment="1">
      <alignment horizontal="center"/>
    </xf>
    <xf numFmtId="0" fontId="1" fillId="4" borderId="13" xfId="15" applyFont="1" applyFill="1" applyAlignment="1">
      <alignment horizontal="center"/>
    </xf>
    <xf numFmtId="0" fontId="1" fillId="11" borderId="1" xfId="0" applyFont="1" applyFill="1" applyBorder="1" applyAlignment="1">
      <alignment horizontal="center" wrapText="1"/>
    </xf>
    <xf numFmtId="0" fontId="1" fillId="20" borderId="13" xfId="15" applyFont="1" applyFill="1"/>
    <xf numFmtId="0" fontId="3" fillId="0" borderId="17" xfId="18"/>
    <xf numFmtId="165" fontId="0" fillId="0" borderId="17" xfId="19" applyNumberFormat="1" applyFont="1"/>
    <xf numFmtId="0" fontId="1" fillId="0" borderId="17" xfId="18" applyFont="1"/>
    <xf numFmtId="165" fontId="3" fillId="0" borderId="17" xfId="18" applyNumberFormat="1"/>
    <xf numFmtId="3" fontId="3" fillId="0" borderId="17" xfId="18" applyNumberFormat="1"/>
    <xf numFmtId="0" fontId="1" fillId="3" borderId="17" xfId="18" applyFont="1" applyFill="1"/>
    <xf numFmtId="0" fontId="3" fillId="0" borderId="17" xfId="18" applyAlignment="1">
      <alignment horizontal="center"/>
    </xf>
    <xf numFmtId="165" fontId="0" fillId="0" borderId="17" xfId="19" applyNumberFormat="1" applyFont="1" applyAlignment="1">
      <alignment horizontal="center"/>
    </xf>
    <xf numFmtId="0" fontId="1" fillId="11" borderId="1" xfId="18" applyFont="1" applyFill="1" applyBorder="1" applyAlignment="1">
      <alignment horizontal="center" wrapText="1"/>
    </xf>
    <xf numFmtId="0" fontId="3" fillId="0" borderId="19" xfId="20"/>
    <xf numFmtId="0" fontId="11" fillId="4" borderId="19" xfId="20" applyFont="1" applyFill="1" applyAlignment="1">
      <alignment horizontal="center" vertical="center" wrapText="1"/>
    </xf>
    <xf numFmtId="0" fontId="12" fillId="0" borderId="19" xfId="20" applyFont="1"/>
    <xf numFmtId="0" fontId="13" fillId="0" borderId="19" xfId="20" applyFont="1" applyAlignment="1">
      <alignment wrapText="1"/>
    </xf>
    <xf numFmtId="0" fontId="12" fillId="0" borderId="19" xfId="20" applyFont="1" applyAlignment="1">
      <alignment horizontal="center" wrapText="1"/>
    </xf>
    <xf numFmtId="165" fontId="11" fillId="9" borderId="1" xfId="21" applyNumberFormat="1" applyFont="1" applyFill="1" applyBorder="1" applyAlignment="1">
      <alignment horizontal="center" wrapText="1"/>
    </xf>
    <xf numFmtId="0" fontId="12" fillId="0" borderId="19" xfId="20" applyFont="1" applyAlignment="1">
      <alignment wrapText="1"/>
    </xf>
    <xf numFmtId="0" fontId="1" fillId="0" borderId="19" xfId="20" applyFont="1"/>
    <xf numFmtId="165" fontId="0" fillId="0" borderId="19" xfId="21" applyNumberFormat="1" applyFont="1"/>
    <xf numFmtId="3" fontId="3" fillId="0" borderId="19" xfId="20" applyNumberFormat="1"/>
    <xf numFmtId="0" fontId="1" fillId="3" borderId="19" xfId="20" applyFont="1" applyFill="1"/>
    <xf numFmtId="165" fontId="11" fillId="11" borderId="1" xfId="1" applyNumberFormat="1" applyFont="1" applyFill="1" applyBorder="1" applyAlignment="1">
      <alignment horizontal="center" wrapText="1"/>
    </xf>
    <xf numFmtId="165" fontId="11" fillId="11" borderId="2" xfId="1" applyNumberFormat="1" applyFont="1" applyFill="1" applyBorder="1" applyAlignment="1">
      <alignment horizontal="center" wrapText="1"/>
    </xf>
    <xf numFmtId="165" fontId="3" fillId="0" borderId="19" xfId="1" applyNumberFormat="1" applyBorder="1"/>
    <xf numFmtId="165" fontId="11" fillId="8" borderId="1" xfId="1" applyNumberFormat="1" applyFont="1" applyFill="1" applyBorder="1" applyAlignment="1">
      <alignment horizontal="center" wrapText="1"/>
    </xf>
    <xf numFmtId="165" fontId="11" fillId="8" borderId="2" xfId="1" applyNumberFormat="1" applyFont="1" applyFill="1" applyBorder="1" applyAlignment="1">
      <alignment horizontal="center" wrapText="1"/>
    </xf>
    <xf numFmtId="165" fontId="11" fillId="10" borderId="1" xfId="1" applyNumberFormat="1" applyFont="1" applyFill="1" applyBorder="1" applyAlignment="1">
      <alignment horizontal="center" wrapText="1"/>
    </xf>
    <xf numFmtId="165" fontId="11" fillId="7" borderId="1" xfId="1" applyNumberFormat="1" applyFont="1" applyFill="1" applyBorder="1" applyAlignment="1">
      <alignment horizontal="center" wrapText="1"/>
    </xf>
    <xf numFmtId="165" fontId="11" fillId="12" borderId="4" xfId="1" applyNumberFormat="1" applyFont="1" applyFill="1" applyBorder="1" applyAlignment="1">
      <alignment horizontal="center" wrapText="1"/>
    </xf>
    <xf numFmtId="165" fontId="11" fillId="12" borderId="1" xfId="1" applyNumberFormat="1" applyFont="1" applyFill="1" applyBorder="1" applyAlignment="1">
      <alignment horizontal="center" wrapText="1"/>
    </xf>
    <xf numFmtId="0" fontId="1" fillId="0" borderId="19" xfId="22" applyFont="1" applyAlignment="1">
      <alignment horizontal="left" vertical="top" wrapText="1"/>
    </xf>
    <xf numFmtId="0" fontId="3" fillId="0" borderId="19" xfId="22"/>
    <xf numFmtId="0" fontId="1" fillId="0" borderId="19" xfId="22" applyFont="1" applyAlignment="1">
      <alignment horizontal="left"/>
    </xf>
    <xf numFmtId="0" fontId="1" fillId="13" borderId="1" xfId="22" applyFont="1" applyFill="1" applyBorder="1" applyAlignment="1">
      <alignment horizontal="center"/>
    </xf>
    <xf numFmtId="0" fontId="3" fillId="0" borderId="19" xfId="22" applyAlignment="1">
      <alignment horizontal="center"/>
    </xf>
    <xf numFmtId="0" fontId="1" fillId="13" borderId="1" xfId="22" applyFont="1" applyFill="1" applyBorder="1" applyAlignment="1">
      <alignment horizontal="center" wrapText="1"/>
    </xf>
    <xf numFmtId="0" fontId="1" fillId="14" borderId="1" xfId="22" applyFont="1" applyFill="1" applyBorder="1" applyAlignment="1">
      <alignment horizontal="center" wrapText="1"/>
    </xf>
    <xf numFmtId="0" fontId="1" fillId="17" borderId="1" xfId="22" applyFont="1" applyFill="1" applyBorder="1" applyAlignment="1">
      <alignment horizontal="center" wrapText="1"/>
    </xf>
    <xf numFmtId="0" fontId="1" fillId="15" borderId="1" xfId="22" applyFont="1" applyFill="1" applyBorder="1" applyAlignment="1">
      <alignment horizontal="center" wrapText="1"/>
    </xf>
    <xf numFmtId="0" fontId="1" fillId="16" borderId="1" xfId="22" applyFont="1" applyFill="1" applyBorder="1" applyAlignment="1">
      <alignment horizontal="center" wrapText="1"/>
    </xf>
    <xf numFmtId="0" fontId="1" fillId="18" borderId="1" xfId="22" applyFont="1" applyFill="1" applyBorder="1" applyAlignment="1">
      <alignment horizontal="center" wrapText="1"/>
    </xf>
    <xf numFmtId="0" fontId="1" fillId="19" borderId="1" xfId="22" applyFont="1" applyFill="1" applyBorder="1" applyAlignment="1">
      <alignment horizontal="center" wrapText="1"/>
    </xf>
    <xf numFmtId="11" fontId="3" fillId="0" borderId="19" xfId="22" applyNumberFormat="1"/>
    <xf numFmtId="0" fontId="3" fillId="0" borderId="19" xfId="24" applyAlignment="1">
      <alignment horizontal="left" vertical="top" wrapText="1"/>
    </xf>
    <xf numFmtId="0" fontId="3" fillId="0" borderId="19" xfId="24"/>
    <xf numFmtId="0" fontId="3" fillId="0" borderId="19" xfId="24" applyAlignment="1">
      <alignment horizontal="left"/>
    </xf>
    <xf numFmtId="0" fontId="3" fillId="19" borderId="1" xfId="24" applyFill="1" applyBorder="1" applyAlignment="1">
      <alignment horizontal="center"/>
    </xf>
    <xf numFmtId="0" fontId="3" fillId="20" borderId="1" xfId="24" applyFill="1" applyBorder="1" applyAlignment="1">
      <alignment horizontal="center"/>
    </xf>
    <xf numFmtId="0" fontId="3" fillId="21" borderId="1" xfId="24" applyFill="1" applyBorder="1"/>
    <xf numFmtId="0" fontId="3" fillId="19" borderId="1" xfId="24" applyFill="1" applyBorder="1" applyAlignment="1">
      <alignment horizontal="center" wrapText="1"/>
    </xf>
    <xf numFmtId="0" fontId="3" fillId="20" borderId="1" xfId="24" applyFill="1" applyBorder="1" applyAlignment="1">
      <alignment horizontal="center" wrapText="1"/>
    </xf>
    <xf numFmtId="0" fontId="3" fillId="21" borderId="1" xfId="24" applyFill="1" applyBorder="1" applyAlignment="1">
      <alignment horizontal="center" wrapText="1"/>
    </xf>
    <xf numFmtId="3" fontId="3" fillId="0" borderId="19" xfId="24" applyNumberFormat="1"/>
    <xf numFmtId="168" fontId="3" fillId="0" borderId="19" xfId="24" applyNumberFormat="1"/>
    <xf numFmtId="11" fontId="3" fillId="0" borderId="19" xfId="24" applyNumberFormat="1"/>
    <xf numFmtId="0" fontId="1" fillId="0" borderId="19" xfId="25" applyFont="1" applyAlignment="1">
      <alignment horizontal="left" vertical="top" wrapText="1"/>
    </xf>
    <xf numFmtId="0" fontId="3" fillId="0" borderId="19" xfId="25"/>
    <xf numFmtId="0" fontId="1" fillId="0" borderId="19" xfId="25" applyFont="1" applyAlignment="1">
      <alignment horizontal="left"/>
    </xf>
    <xf numFmtId="0" fontId="3" fillId="13" borderId="1" xfId="25" applyFill="1" applyBorder="1" applyAlignment="1">
      <alignment horizontal="center"/>
    </xf>
    <xf numFmtId="0" fontId="3" fillId="12" borderId="1" xfId="25" applyFill="1" applyBorder="1" applyAlignment="1">
      <alignment horizontal="center"/>
    </xf>
    <xf numFmtId="0" fontId="3" fillId="13" borderId="1" xfId="25" applyFill="1" applyBorder="1" applyAlignment="1">
      <alignment horizontal="center" wrapText="1"/>
    </xf>
    <xf numFmtId="0" fontId="3" fillId="12" borderId="1" xfId="25" applyFill="1" applyBorder="1" applyAlignment="1">
      <alignment horizontal="center" wrapText="1"/>
    </xf>
    <xf numFmtId="11" fontId="3" fillId="0" borderId="19" xfId="25" applyNumberFormat="1"/>
    <xf numFmtId="0" fontId="4" fillId="3" borderId="19" xfId="25" applyFont="1" applyFill="1" applyAlignment="1">
      <alignment horizontal="left"/>
    </xf>
    <xf numFmtId="0" fontId="1" fillId="0" borderId="1" xfId="22" applyFont="1" applyBorder="1" applyAlignment="1">
      <alignment horizontal="left"/>
    </xf>
    <xf numFmtId="0" fontId="3" fillId="20" borderId="1" xfId="22" applyFill="1" applyBorder="1" applyAlignment="1">
      <alignment horizontal="center" wrapText="1"/>
    </xf>
    <xf numFmtId="0" fontId="3" fillId="21" borderId="1" xfId="22" applyFill="1" applyBorder="1" applyAlignment="1">
      <alignment horizontal="center" wrapText="1"/>
    </xf>
    <xf numFmtId="3" fontId="3" fillId="0" borderId="19" xfId="22" applyNumberFormat="1" applyAlignment="1">
      <alignment horizontal="left"/>
    </xf>
    <xf numFmtId="3" fontId="3" fillId="0" borderId="19" xfId="22" applyNumberFormat="1"/>
    <xf numFmtId="11" fontId="3" fillId="0" borderId="19" xfId="22" applyNumberFormat="1" applyAlignment="1">
      <alignment horizontal="left"/>
    </xf>
    <xf numFmtId="0" fontId="3" fillId="0" borderId="19" xfId="22" applyAlignment="1">
      <alignment horizontal="left"/>
    </xf>
    <xf numFmtId="0" fontId="7" fillId="4" borderId="10" xfId="6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3" fillId="0" borderId="13" xfId="14" applyAlignment="1">
      <alignment horizontal="center"/>
    </xf>
    <xf numFmtId="0" fontId="3" fillId="14" borderId="1" xfId="14" applyFill="1" applyBorder="1" applyAlignment="1">
      <alignment horizontal="center" wrapText="1"/>
    </xf>
    <xf numFmtId="0" fontId="3" fillId="13" borderId="1" xfId="14" applyFill="1" applyBorder="1" applyAlignment="1">
      <alignment horizontal="center" wrapText="1"/>
    </xf>
    <xf numFmtId="0" fontId="3" fillId="15" borderId="1" xfId="14" applyFill="1" applyBorder="1" applyAlignment="1">
      <alignment horizontal="center" wrapText="1"/>
    </xf>
    <xf numFmtId="0" fontId="3" fillId="16" borderId="1" xfId="14" applyFill="1" applyBorder="1" applyAlignment="1">
      <alignment horizontal="center" wrapText="1"/>
    </xf>
    <xf numFmtId="0" fontId="1" fillId="14" borderId="4" xfId="15" applyFont="1" applyFill="1" applyBorder="1" applyAlignment="1">
      <alignment horizontal="center"/>
    </xf>
    <xf numFmtId="0" fontId="1" fillId="17" borderId="4" xfId="15" applyFont="1" applyFill="1" applyBorder="1" applyAlignment="1">
      <alignment horizontal="center"/>
    </xf>
    <xf numFmtId="0" fontId="1" fillId="15" borderId="4" xfId="15" applyFont="1" applyFill="1" applyBorder="1" applyAlignment="1">
      <alignment horizontal="center"/>
    </xf>
    <xf numFmtId="0" fontId="1" fillId="16" borderId="4" xfId="15" applyFont="1" applyFill="1" applyBorder="1" applyAlignment="1">
      <alignment horizontal="center"/>
    </xf>
    <xf numFmtId="0" fontId="1" fillId="18" borderId="4" xfId="15" applyFont="1" applyFill="1" applyBorder="1" applyAlignment="1">
      <alignment horizontal="center"/>
    </xf>
    <xf numFmtId="0" fontId="1" fillId="19" borderId="4" xfId="15" applyFont="1" applyFill="1" applyBorder="1" applyAlignment="1">
      <alignment horizontal="center"/>
    </xf>
    <xf numFmtId="0" fontId="1" fillId="14" borderId="4" xfId="22" applyFont="1" applyFill="1" applyBorder="1" applyAlignment="1">
      <alignment horizontal="center"/>
    </xf>
    <xf numFmtId="0" fontId="1" fillId="17" borderId="4" xfId="22" applyFont="1" applyFill="1" applyBorder="1" applyAlignment="1">
      <alignment horizontal="center"/>
    </xf>
    <xf numFmtId="0" fontId="1" fillId="15" borderId="4" xfId="22" applyFont="1" applyFill="1" applyBorder="1" applyAlignment="1">
      <alignment horizontal="center"/>
    </xf>
    <xf numFmtId="0" fontId="1" fillId="16" borderId="4" xfId="22" applyFont="1" applyFill="1" applyBorder="1" applyAlignment="1">
      <alignment horizontal="center"/>
    </xf>
    <xf numFmtId="0" fontId="1" fillId="18" borderId="4" xfId="22" applyFont="1" applyFill="1" applyBorder="1" applyAlignment="1">
      <alignment horizontal="center"/>
    </xf>
    <xf numFmtId="0" fontId="1" fillId="19" borderId="4" xfId="22" applyFont="1" applyFill="1" applyBorder="1" applyAlignment="1">
      <alignment horizontal="center"/>
    </xf>
    <xf numFmtId="0" fontId="1" fillId="20" borderId="13" xfId="15" applyFont="1" applyFill="1" applyAlignment="1">
      <alignment horizontal="center"/>
    </xf>
    <xf numFmtId="0" fontId="1" fillId="0" borderId="1" xfId="14" applyFont="1" applyBorder="1" applyAlignment="1">
      <alignment horizontal="center" vertical="center"/>
    </xf>
    <xf numFmtId="0" fontId="1" fillId="0" borderId="13" xfId="14" applyFont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2" fontId="0" fillId="4" borderId="22" xfId="0" applyNumberFormat="1" applyFill="1" applyBorder="1" applyAlignment="1">
      <alignment horizontal="center"/>
    </xf>
    <xf numFmtId="10" fontId="0" fillId="0" borderId="22" xfId="13" applyNumberFormat="1" applyFont="1" applyBorder="1"/>
    <xf numFmtId="10" fontId="3" fillId="0" borderId="22" xfId="13" applyNumberFormat="1" applyBorder="1"/>
    <xf numFmtId="0" fontId="1" fillId="0" borderId="22" xfId="0" applyFont="1" applyBorder="1"/>
    <xf numFmtId="0" fontId="1" fillId="11" borderId="22" xfId="0" applyFont="1" applyFill="1" applyBorder="1" applyAlignment="1">
      <alignment horizontal="left" wrapText="1"/>
    </xf>
    <xf numFmtId="0" fontId="4" fillId="4" borderId="22" xfId="0" applyFont="1" applyFill="1" applyBorder="1" applyAlignment="1">
      <alignment horizontal="center" wrapText="1"/>
    </xf>
    <xf numFmtId="0" fontId="0" fillId="0" borderId="22" xfId="0" applyBorder="1"/>
    <xf numFmtId="0" fontId="1" fillId="4" borderId="22" xfId="0" applyFont="1" applyFill="1" applyBorder="1"/>
    <xf numFmtId="3" fontId="0" fillId="0" borderId="22" xfId="0" applyNumberFormat="1" applyBorder="1"/>
    <xf numFmtId="0" fontId="1" fillId="3" borderId="22" xfId="0" applyFont="1" applyFill="1" applyBorder="1"/>
    <xf numFmtId="165" fontId="3" fillId="0" borderId="22" xfId="1" applyNumberFormat="1" applyBorder="1"/>
    <xf numFmtId="165" fontId="0" fillId="3" borderId="22" xfId="1" applyNumberFormat="1" applyFont="1" applyFill="1" applyBorder="1"/>
    <xf numFmtId="165" fontId="0" fillId="0" borderId="22" xfId="1" applyNumberFormat="1" applyFont="1" applyBorder="1"/>
    <xf numFmtId="165" fontId="3" fillId="0" borderId="22" xfId="23" applyNumberFormat="1" applyBorder="1"/>
    <xf numFmtId="165" fontId="3" fillId="0" borderId="22" xfId="16" applyNumberFormat="1" applyBorder="1"/>
    <xf numFmtId="3" fontId="3" fillId="0" borderId="22" xfId="23" applyNumberFormat="1" applyBorder="1"/>
    <xf numFmtId="0" fontId="3" fillId="21" borderId="15" xfId="22" applyFill="1" applyBorder="1" applyAlignment="1">
      <alignment horizontal="center" vertical="center"/>
    </xf>
    <xf numFmtId="0" fontId="3" fillId="21" borderId="16" xfId="22" applyFill="1" applyBorder="1" applyAlignment="1">
      <alignment horizontal="center" vertical="center"/>
    </xf>
    <xf numFmtId="0" fontId="3" fillId="20" borderId="15" xfId="22" applyFill="1" applyBorder="1" applyAlignment="1">
      <alignment horizontal="center" vertical="center"/>
    </xf>
    <xf numFmtId="0" fontId="3" fillId="20" borderId="16" xfId="22" applyFill="1" applyBorder="1" applyAlignment="1">
      <alignment horizontal="center" vertical="center"/>
    </xf>
    <xf numFmtId="0" fontId="0" fillId="4" borderId="0" xfId="0" applyFill="1" applyAlignment="1">
      <alignment horizontal="left" wrapText="1"/>
    </xf>
    <xf numFmtId="0" fontId="8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left" wrapText="1"/>
    </xf>
    <xf numFmtId="0" fontId="14" fillId="2" borderId="5" xfId="0" applyFont="1" applyFill="1" applyBorder="1" applyAlignment="1">
      <alignment horizontal="center"/>
    </xf>
    <xf numFmtId="0" fontId="2" fillId="2" borderId="1" xfId="9" applyFont="1" applyFill="1" applyBorder="1" applyAlignment="1">
      <alignment horizontal="center" vertical="center" wrapText="1"/>
    </xf>
    <xf numFmtId="0" fontId="2" fillId="2" borderId="2" xfId="9" applyFont="1" applyFill="1" applyBorder="1" applyAlignment="1">
      <alignment horizontal="center" vertical="center" wrapText="1"/>
    </xf>
    <xf numFmtId="0" fontId="2" fillId="2" borderId="3" xfId="9" applyFont="1" applyFill="1" applyBorder="1" applyAlignment="1">
      <alignment horizontal="center" vertical="center" wrapText="1"/>
    </xf>
    <xf numFmtId="0" fontId="2" fillId="2" borderId="4" xfId="9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/>
    </xf>
    <xf numFmtId="0" fontId="1" fillId="0" borderId="15" xfId="18" applyFont="1" applyBorder="1" applyAlignment="1">
      <alignment horizontal="center"/>
    </xf>
    <xf numFmtId="0" fontId="1" fillId="0" borderId="16" xfId="18" applyFont="1" applyBorder="1" applyAlignment="1">
      <alignment horizontal="center"/>
    </xf>
    <xf numFmtId="0" fontId="11" fillId="11" borderId="15" xfId="18" applyFont="1" applyFill="1" applyBorder="1" applyAlignment="1">
      <alignment horizontal="center" vertical="center" wrapText="1"/>
    </xf>
    <xf numFmtId="0" fontId="11" fillId="11" borderId="16" xfId="18" applyFont="1" applyFill="1" applyBorder="1" applyAlignment="1">
      <alignment horizontal="center" vertical="center" wrapText="1"/>
    </xf>
    <xf numFmtId="0" fontId="11" fillId="11" borderId="2" xfId="18" applyFont="1" applyFill="1" applyBorder="1" applyAlignment="1">
      <alignment horizontal="center" vertical="center" wrapText="1"/>
    </xf>
    <xf numFmtId="0" fontId="11" fillId="11" borderId="3" xfId="18" applyFont="1" applyFill="1" applyBorder="1" applyAlignment="1">
      <alignment horizontal="center" vertical="center" wrapText="1"/>
    </xf>
    <xf numFmtId="0" fontId="11" fillId="11" borderId="4" xfId="18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3" fillId="0" borderId="19" xfId="20" applyAlignment="1">
      <alignment horizontal="center" wrapText="1"/>
    </xf>
    <xf numFmtId="0" fontId="11" fillId="0" borderId="19" xfId="20" applyFont="1" applyAlignment="1">
      <alignment horizontal="center" wrapText="1"/>
    </xf>
    <xf numFmtId="0" fontId="11" fillId="0" borderId="1" xfId="20" applyFont="1" applyBorder="1" applyAlignment="1">
      <alignment horizontal="center" wrapText="1"/>
    </xf>
    <xf numFmtId="0" fontId="11" fillId="0" borderId="15" xfId="20" applyFont="1" applyBorder="1" applyAlignment="1">
      <alignment horizontal="center" vertical="center" wrapText="1"/>
    </xf>
    <xf numFmtId="0" fontId="11" fillId="0" borderId="16" xfId="20" applyFont="1" applyBorder="1" applyAlignment="1">
      <alignment horizontal="center" vertical="center" wrapText="1"/>
    </xf>
    <xf numFmtId="165" fontId="11" fillId="11" borderId="2" xfId="1" applyNumberFormat="1" applyFont="1" applyFill="1" applyBorder="1" applyAlignment="1">
      <alignment horizontal="center" vertical="center" wrapText="1"/>
    </xf>
    <xf numFmtId="165" fontId="11" fillId="11" borderId="3" xfId="1" applyNumberFormat="1" applyFont="1" applyFill="1" applyBorder="1" applyAlignment="1">
      <alignment horizontal="center" vertical="center" wrapText="1"/>
    </xf>
    <xf numFmtId="165" fontId="11" fillId="11" borderId="4" xfId="1" applyNumberFormat="1" applyFont="1" applyFill="1" applyBorder="1" applyAlignment="1">
      <alignment horizontal="center" vertical="center" wrapText="1"/>
    </xf>
    <xf numFmtId="0" fontId="11" fillId="0" borderId="15" xfId="20" applyFont="1" applyBorder="1" applyAlignment="1">
      <alignment horizontal="center" wrapText="1"/>
    </xf>
    <xf numFmtId="0" fontId="11" fillId="0" borderId="16" xfId="20" applyFont="1" applyBorder="1" applyAlignment="1">
      <alignment horizontal="center" wrapText="1"/>
    </xf>
    <xf numFmtId="165" fontId="11" fillId="8" borderId="3" xfId="1" applyNumberFormat="1" applyFont="1" applyFill="1" applyBorder="1" applyAlignment="1">
      <alignment horizontal="center" vertical="center" wrapText="1"/>
    </xf>
    <xf numFmtId="165" fontId="13" fillId="7" borderId="5" xfId="1" applyNumberFormat="1" applyFont="1" applyFill="1" applyBorder="1" applyAlignment="1">
      <alignment horizontal="center" wrapText="1"/>
    </xf>
    <xf numFmtId="165" fontId="13" fillId="0" borderId="15" xfId="1" applyNumberFormat="1" applyFont="1" applyBorder="1" applyAlignment="1">
      <alignment horizontal="center" wrapText="1"/>
    </xf>
    <xf numFmtId="165" fontId="13" fillId="0" borderId="16" xfId="1" applyNumberFormat="1" applyFont="1" applyBorder="1" applyAlignment="1">
      <alignment horizontal="center" wrapText="1"/>
    </xf>
    <xf numFmtId="165" fontId="13" fillId="12" borderId="5" xfId="1" applyNumberFormat="1" applyFont="1" applyFill="1" applyBorder="1" applyAlignment="1">
      <alignment horizontal="center" wrapText="1"/>
    </xf>
    <xf numFmtId="165" fontId="11" fillId="9" borderId="2" xfId="21" applyNumberFormat="1" applyFont="1" applyFill="1" applyBorder="1" applyAlignment="1">
      <alignment horizontal="center" vertical="center" wrapText="1"/>
    </xf>
    <xf numFmtId="165" fontId="11" fillId="9" borderId="3" xfId="21" applyNumberFormat="1" applyFont="1" applyFill="1" applyBorder="1" applyAlignment="1">
      <alignment horizontal="center" vertical="center" wrapText="1"/>
    </xf>
    <xf numFmtId="165" fontId="11" fillId="9" borderId="4" xfId="21" applyNumberFormat="1" applyFont="1" applyFill="1" applyBorder="1" applyAlignment="1">
      <alignment horizontal="center" vertical="center" wrapText="1"/>
    </xf>
    <xf numFmtId="165" fontId="13" fillId="10" borderId="18" xfId="1" applyNumberFormat="1" applyFont="1" applyFill="1" applyBorder="1" applyAlignment="1">
      <alignment horizontal="center" wrapText="1"/>
    </xf>
    <xf numFmtId="165" fontId="13" fillId="10" borderId="5" xfId="1" applyNumberFormat="1" applyFont="1" applyFill="1" applyBorder="1" applyAlignment="1">
      <alignment horizontal="center" wrapText="1"/>
    </xf>
    <xf numFmtId="0" fontId="3" fillId="0" borderId="13" xfId="14" applyAlignment="1">
      <alignment horizontal="center"/>
    </xf>
    <xf numFmtId="0" fontId="3" fillId="14" borderId="1" xfId="14" applyFill="1" applyBorder="1" applyAlignment="1">
      <alignment horizontal="center" wrapText="1"/>
    </xf>
    <xf numFmtId="0" fontId="3" fillId="13" borderId="1" xfId="14" applyFill="1" applyBorder="1" applyAlignment="1">
      <alignment horizontal="center" wrapText="1"/>
    </xf>
    <xf numFmtId="0" fontId="3" fillId="15" borderId="1" xfId="14" applyFill="1" applyBorder="1" applyAlignment="1">
      <alignment horizontal="center" wrapText="1"/>
    </xf>
    <xf numFmtId="0" fontId="3" fillId="16" borderId="1" xfId="14" applyFill="1" applyBorder="1" applyAlignment="1">
      <alignment horizontal="center" wrapText="1"/>
    </xf>
    <xf numFmtId="0" fontId="1" fillId="19" borderId="2" xfId="15" applyFont="1" applyFill="1" applyBorder="1" applyAlignment="1">
      <alignment horizontal="center" vertical="top" wrapText="1"/>
    </xf>
    <xf numFmtId="0" fontId="1" fillId="19" borderId="3" xfId="15" applyFont="1" applyFill="1" applyBorder="1" applyAlignment="1">
      <alignment horizontal="center" vertical="top" wrapText="1"/>
    </xf>
    <xf numFmtId="0" fontId="1" fillId="19" borderId="4" xfId="15" applyFont="1" applyFill="1" applyBorder="1" applyAlignment="1">
      <alignment horizontal="center" vertical="top" wrapText="1"/>
    </xf>
    <xf numFmtId="0" fontId="1" fillId="13" borderId="2" xfId="15" applyFont="1" applyFill="1" applyBorder="1" applyAlignment="1">
      <alignment horizontal="center"/>
    </xf>
    <xf numFmtId="0" fontId="1" fillId="13" borderId="3" xfId="15" applyFont="1" applyFill="1" applyBorder="1" applyAlignment="1">
      <alignment horizontal="center"/>
    </xf>
    <xf numFmtId="0" fontId="1" fillId="13" borderId="4" xfId="15" applyFont="1" applyFill="1" applyBorder="1" applyAlignment="1">
      <alignment horizontal="center"/>
    </xf>
    <xf numFmtId="0" fontId="1" fillId="14" borderId="2" xfId="15" applyFont="1" applyFill="1" applyBorder="1" applyAlignment="1">
      <alignment horizontal="center"/>
    </xf>
    <xf numFmtId="0" fontId="1" fillId="14" borderId="3" xfId="15" applyFont="1" applyFill="1" applyBorder="1" applyAlignment="1">
      <alignment horizontal="center"/>
    </xf>
    <xf numFmtId="0" fontId="1" fillId="14" borderId="4" xfId="15" applyFont="1" applyFill="1" applyBorder="1" applyAlignment="1">
      <alignment horizontal="center"/>
    </xf>
    <xf numFmtId="0" fontId="1" fillId="17" borderId="2" xfId="15" applyFont="1" applyFill="1" applyBorder="1" applyAlignment="1">
      <alignment horizontal="center"/>
    </xf>
    <xf numFmtId="0" fontId="1" fillId="17" borderId="3" xfId="15" applyFont="1" applyFill="1" applyBorder="1" applyAlignment="1">
      <alignment horizontal="center"/>
    </xf>
    <xf numFmtId="0" fontId="1" fillId="17" borderId="4" xfId="15" applyFont="1" applyFill="1" applyBorder="1" applyAlignment="1">
      <alignment horizontal="center"/>
    </xf>
    <xf numFmtId="0" fontId="1" fillId="15" borderId="2" xfId="15" applyFont="1" applyFill="1" applyBorder="1" applyAlignment="1">
      <alignment horizontal="center"/>
    </xf>
    <xf numFmtId="0" fontId="1" fillId="15" borderId="3" xfId="15" applyFont="1" applyFill="1" applyBorder="1" applyAlignment="1">
      <alignment horizontal="center"/>
    </xf>
    <xf numFmtId="0" fontId="1" fillId="15" borderId="4" xfId="15" applyFont="1" applyFill="1" applyBorder="1" applyAlignment="1">
      <alignment horizontal="center"/>
    </xf>
    <xf numFmtId="0" fontId="1" fillId="16" borderId="3" xfId="15" applyFont="1" applyFill="1" applyBorder="1" applyAlignment="1">
      <alignment horizontal="center"/>
    </xf>
    <xf numFmtId="0" fontId="1" fillId="16" borderId="4" xfId="15" applyFont="1" applyFill="1" applyBorder="1" applyAlignment="1">
      <alignment horizontal="center"/>
    </xf>
    <xf numFmtId="0" fontId="1" fillId="18" borderId="3" xfId="15" applyFont="1" applyFill="1" applyBorder="1" applyAlignment="1">
      <alignment horizontal="center"/>
    </xf>
    <xf numFmtId="0" fontId="1" fillId="18" borderId="4" xfId="15" applyFont="1" applyFill="1" applyBorder="1" applyAlignment="1">
      <alignment horizontal="center"/>
    </xf>
    <xf numFmtId="0" fontId="1" fillId="19" borderId="3" xfId="15" applyFont="1" applyFill="1" applyBorder="1" applyAlignment="1">
      <alignment horizontal="center"/>
    </xf>
    <xf numFmtId="0" fontId="1" fillId="19" borderId="4" xfId="15" applyFont="1" applyFill="1" applyBorder="1" applyAlignment="1">
      <alignment horizontal="center"/>
    </xf>
    <xf numFmtId="0" fontId="1" fillId="13" borderId="1" xfId="15" applyFont="1" applyFill="1" applyBorder="1" applyAlignment="1">
      <alignment horizontal="center" vertical="top" wrapText="1"/>
    </xf>
    <xf numFmtId="0" fontId="1" fillId="14" borderId="1" xfId="15" applyFont="1" applyFill="1" applyBorder="1" applyAlignment="1">
      <alignment horizontal="center" vertical="top" wrapText="1"/>
    </xf>
    <xf numFmtId="0" fontId="1" fillId="17" borderId="1" xfId="15" applyFont="1" applyFill="1" applyBorder="1" applyAlignment="1">
      <alignment horizontal="center" vertical="top" wrapText="1"/>
    </xf>
    <xf numFmtId="0" fontId="1" fillId="15" borderId="2" xfId="15" applyFont="1" applyFill="1" applyBorder="1" applyAlignment="1">
      <alignment horizontal="center" vertical="top" wrapText="1"/>
    </xf>
    <xf numFmtId="0" fontId="1" fillId="15" borderId="3" xfId="15" applyFont="1" applyFill="1" applyBorder="1" applyAlignment="1">
      <alignment horizontal="center" vertical="top" wrapText="1"/>
    </xf>
    <xf numFmtId="0" fontId="1" fillId="15" borderId="4" xfId="15" applyFont="1" applyFill="1" applyBorder="1" applyAlignment="1">
      <alignment horizontal="center" vertical="top" wrapText="1"/>
    </xf>
    <xf numFmtId="0" fontId="1" fillId="16" borderId="2" xfId="15" applyFont="1" applyFill="1" applyBorder="1" applyAlignment="1">
      <alignment horizontal="center" vertical="top" wrapText="1"/>
    </xf>
    <xf numFmtId="0" fontId="1" fillId="16" borderId="3" xfId="15" applyFont="1" applyFill="1" applyBorder="1" applyAlignment="1">
      <alignment horizontal="center" vertical="top" wrapText="1"/>
    </xf>
    <xf numFmtId="0" fontId="1" fillId="16" borderId="4" xfId="15" applyFont="1" applyFill="1" applyBorder="1" applyAlignment="1">
      <alignment horizontal="center" vertical="top" wrapText="1"/>
    </xf>
    <xf numFmtId="0" fontId="1" fillId="18" borderId="2" xfId="15" applyFont="1" applyFill="1" applyBorder="1" applyAlignment="1">
      <alignment horizontal="center" vertical="top" wrapText="1"/>
    </xf>
    <xf numFmtId="0" fontId="1" fillId="18" borderId="3" xfId="15" applyFont="1" applyFill="1" applyBorder="1" applyAlignment="1">
      <alignment horizontal="center" vertical="top" wrapText="1"/>
    </xf>
    <xf numFmtId="0" fontId="1" fillId="18" borderId="4" xfId="15" applyFont="1" applyFill="1" applyBorder="1" applyAlignment="1">
      <alignment horizontal="center" vertical="top" wrapText="1"/>
    </xf>
    <xf numFmtId="0" fontId="1" fillId="19" borderId="2" xfId="22" applyFont="1" applyFill="1" applyBorder="1" applyAlignment="1">
      <alignment horizontal="center" vertical="top" wrapText="1"/>
    </xf>
    <xf numFmtId="0" fontId="1" fillId="19" borderId="3" xfId="22" applyFont="1" applyFill="1" applyBorder="1" applyAlignment="1">
      <alignment horizontal="center" vertical="top" wrapText="1"/>
    </xf>
    <xf numFmtId="0" fontId="1" fillId="19" borderId="4" xfId="22" applyFont="1" applyFill="1" applyBorder="1" applyAlignment="1">
      <alignment horizontal="center" vertical="top" wrapText="1"/>
    </xf>
    <xf numFmtId="0" fontId="1" fillId="13" borderId="3" xfId="22" applyFont="1" applyFill="1" applyBorder="1" applyAlignment="1">
      <alignment horizontal="center"/>
    </xf>
    <xf numFmtId="0" fontId="1" fillId="13" borderId="4" xfId="22" applyFont="1" applyFill="1" applyBorder="1" applyAlignment="1">
      <alignment horizontal="center"/>
    </xf>
    <xf numFmtId="0" fontId="1" fillId="14" borderId="3" xfId="22" applyFont="1" applyFill="1" applyBorder="1" applyAlignment="1">
      <alignment horizontal="center"/>
    </xf>
    <xf numFmtId="0" fontId="1" fillId="14" borderId="4" xfId="22" applyFont="1" applyFill="1" applyBorder="1" applyAlignment="1">
      <alignment horizontal="center"/>
    </xf>
    <xf numFmtId="0" fontId="1" fillId="17" borderId="3" xfId="22" applyFont="1" applyFill="1" applyBorder="1" applyAlignment="1">
      <alignment horizontal="center"/>
    </xf>
    <xf numFmtId="0" fontId="1" fillId="17" borderId="4" xfId="22" applyFont="1" applyFill="1" applyBorder="1" applyAlignment="1">
      <alignment horizontal="center"/>
    </xf>
    <xf numFmtId="0" fontId="1" fillId="15" borderId="3" xfId="22" applyFont="1" applyFill="1" applyBorder="1" applyAlignment="1">
      <alignment horizontal="center"/>
    </xf>
    <xf numFmtId="0" fontId="1" fillId="15" borderId="4" xfId="22" applyFont="1" applyFill="1" applyBorder="1" applyAlignment="1">
      <alignment horizontal="center"/>
    </xf>
    <xf numFmtId="0" fontId="1" fillId="16" borderId="3" xfId="22" applyFont="1" applyFill="1" applyBorder="1" applyAlignment="1">
      <alignment horizontal="center"/>
    </xf>
    <xf numFmtId="0" fontId="1" fillId="16" borderId="4" xfId="22" applyFont="1" applyFill="1" applyBorder="1" applyAlignment="1">
      <alignment horizontal="center"/>
    </xf>
    <xf numFmtId="0" fontId="1" fillId="18" borderId="3" xfId="22" applyFont="1" applyFill="1" applyBorder="1" applyAlignment="1">
      <alignment horizontal="center"/>
    </xf>
    <xf numFmtId="0" fontId="1" fillId="18" borderId="4" xfId="22" applyFont="1" applyFill="1" applyBorder="1" applyAlignment="1">
      <alignment horizontal="center"/>
    </xf>
    <xf numFmtId="0" fontId="1" fillId="19" borderId="3" xfId="22" applyFont="1" applyFill="1" applyBorder="1" applyAlignment="1">
      <alignment horizontal="center"/>
    </xf>
    <xf numFmtId="0" fontId="1" fillId="19" borderId="4" xfId="22" applyFont="1" applyFill="1" applyBorder="1" applyAlignment="1">
      <alignment horizontal="center"/>
    </xf>
    <xf numFmtId="0" fontId="1" fillId="13" borderId="1" xfId="22" applyFont="1" applyFill="1" applyBorder="1" applyAlignment="1">
      <alignment horizontal="center" vertical="top" wrapText="1"/>
    </xf>
    <xf numFmtId="0" fontId="1" fillId="14" borderId="1" xfId="22" applyFont="1" applyFill="1" applyBorder="1" applyAlignment="1">
      <alignment horizontal="center" vertical="top" wrapText="1"/>
    </xf>
    <xf numFmtId="0" fontId="1" fillId="17" borderId="1" xfId="22" applyFont="1" applyFill="1" applyBorder="1" applyAlignment="1">
      <alignment horizontal="center" vertical="top" wrapText="1"/>
    </xf>
    <xf numFmtId="0" fontId="1" fillId="15" borderId="2" xfId="22" applyFont="1" applyFill="1" applyBorder="1" applyAlignment="1">
      <alignment horizontal="center" vertical="top" wrapText="1"/>
    </xf>
    <xf numFmtId="0" fontId="1" fillId="15" borderId="3" xfId="22" applyFont="1" applyFill="1" applyBorder="1" applyAlignment="1">
      <alignment horizontal="center" vertical="top" wrapText="1"/>
    </xf>
    <xf numFmtId="0" fontId="1" fillId="15" borderId="4" xfId="22" applyFont="1" applyFill="1" applyBorder="1" applyAlignment="1">
      <alignment horizontal="center" vertical="top" wrapText="1"/>
    </xf>
    <xf numFmtId="0" fontId="1" fillId="16" borderId="2" xfId="22" applyFont="1" applyFill="1" applyBorder="1" applyAlignment="1">
      <alignment horizontal="center" vertical="top" wrapText="1"/>
    </xf>
    <xf numFmtId="0" fontId="1" fillId="16" borderId="3" xfId="22" applyFont="1" applyFill="1" applyBorder="1" applyAlignment="1">
      <alignment horizontal="center" vertical="top" wrapText="1"/>
    </xf>
    <xf numFmtId="0" fontId="1" fillId="16" borderId="4" xfId="22" applyFont="1" applyFill="1" applyBorder="1" applyAlignment="1">
      <alignment horizontal="center" vertical="top" wrapText="1"/>
    </xf>
    <xf numFmtId="0" fontId="1" fillId="18" borderId="2" xfId="22" applyFont="1" applyFill="1" applyBorder="1" applyAlignment="1">
      <alignment horizontal="center" vertical="top" wrapText="1"/>
    </xf>
    <xf numFmtId="0" fontId="1" fillId="18" borderId="3" xfId="22" applyFont="1" applyFill="1" applyBorder="1" applyAlignment="1">
      <alignment horizontal="center" vertical="top" wrapText="1"/>
    </xf>
    <xf numFmtId="0" fontId="1" fillId="18" borderId="4" xfId="22" applyFont="1" applyFill="1" applyBorder="1" applyAlignment="1">
      <alignment horizontal="center" vertical="top" wrapText="1"/>
    </xf>
    <xf numFmtId="0" fontId="3" fillId="20" borderId="3" xfId="24" applyFill="1" applyBorder="1" applyAlignment="1">
      <alignment horizontal="center"/>
    </xf>
    <xf numFmtId="0" fontId="3" fillId="20" borderId="4" xfId="24" applyFill="1" applyBorder="1" applyAlignment="1">
      <alignment horizontal="center"/>
    </xf>
    <xf numFmtId="0" fontId="3" fillId="21" borderId="3" xfId="24" applyFill="1" applyBorder="1" applyAlignment="1">
      <alignment horizontal="center"/>
    </xf>
    <xf numFmtId="0" fontId="3" fillId="21" borderId="4" xfId="24" applyFill="1" applyBorder="1" applyAlignment="1">
      <alignment horizontal="center"/>
    </xf>
    <xf numFmtId="0" fontId="3" fillId="19" borderId="1" xfId="24" applyFill="1" applyBorder="1" applyAlignment="1">
      <alignment horizontal="center" vertical="top" wrapText="1"/>
    </xf>
    <xf numFmtId="0" fontId="3" fillId="19" borderId="3" xfId="24" applyFill="1" applyBorder="1" applyAlignment="1">
      <alignment horizontal="center" vertical="top" wrapText="1"/>
    </xf>
    <xf numFmtId="0" fontId="3" fillId="19" borderId="4" xfId="24" applyFill="1" applyBorder="1" applyAlignment="1">
      <alignment horizontal="center" vertical="top" wrapText="1"/>
    </xf>
    <xf numFmtId="0" fontId="3" fillId="20" borderId="1" xfId="24" applyFill="1" applyBorder="1" applyAlignment="1">
      <alignment horizontal="center" vertical="top" wrapText="1"/>
    </xf>
    <xf numFmtId="0" fontId="3" fillId="20" borderId="3" xfId="24" applyFill="1" applyBorder="1" applyAlignment="1">
      <alignment horizontal="center" vertical="top" wrapText="1"/>
    </xf>
    <xf numFmtId="0" fontId="3" fillId="20" borderId="4" xfId="24" applyFill="1" applyBorder="1" applyAlignment="1">
      <alignment horizontal="center" vertical="top" wrapText="1"/>
    </xf>
    <xf numFmtId="0" fontId="3" fillId="19" borderId="3" xfId="24" applyFill="1" applyBorder="1" applyAlignment="1">
      <alignment horizontal="center"/>
    </xf>
    <xf numFmtId="0" fontId="3" fillId="19" borderId="4" xfId="24" applyFill="1" applyBorder="1" applyAlignment="1">
      <alignment horizontal="center"/>
    </xf>
    <xf numFmtId="0" fontId="3" fillId="21" borderId="2" xfId="24" applyFill="1" applyBorder="1" applyAlignment="1">
      <alignment horizontal="center"/>
    </xf>
    <xf numFmtId="0" fontId="3" fillId="21" borderId="2" xfId="24" applyFill="1" applyBorder="1" applyAlignment="1">
      <alignment horizontal="center" vertical="top" wrapText="1"/>
    </xf>
    <xf numFmtId="0" fontId="3" fillId="21" borderId="3" xfId="24" applyFill="1" applyBorder="1" applyAlignment="1">
      <alignment horizontal="center" vertical="top" wrapText="1"/>
    </xf>
    <xf numFmtId="0" fontId="3" fillId="21" borderId="4" xfId="24" applyFill="1" applyBorder="1" applyAlignment="1">
      <alignment horizontal="center" vertical="top" wrapText="1"/>
    </xf>
    <xf numFmtId="0" fontId="3" fillId="21" borderId="19" xfId="24" applyFill="1" applyAlignment="1">
      <alignment horizontal="center" vertical="top" wrapText="1"/>
    </xf>
    <xf numFmtId="0" fontId="3" fillId="21" borderId="14" xfId="24" applyFill="1" applyBorder="1" applyAlignment="1">
      <alignment horizontal="center" vertical="top" wrapText="1"/>
    </xf>
    <xf numFmtId="0" fontId="1" fillId="20" borderId="13" xfId="15" applyFont="1" applyFill="1" applyAlignment="1">
      <alignment horizontal="center"/>
    </xf>
    <xf numFmtId="0" fontId="3" fillId="12" borderId="3" xfId="25" applyFill="1" applyBorder="1" applyAlignment="1">
      <alignment horizontal="center"/>
    </xf>
    <xf numFmtId="0" fontId="3" fillId="12" borderId="4" xfId="25" applyFill="1" applyBorder="1" applyAlignment="1">
      <alignment horizontal="center"/>
    </xf>
    <xf numFmtId="0" fontId="3" fillId="13" borderId="1" xfId="25" applyFill="1" applyBorder="1" applyAlignment="1">
      <alignment horizontal="center" vertical="top" wrapText="1"/>
    </xf>
    <xf numFmtId="0" fontId="3" fillId="13" borderId="2" xfId="25" applyFill="1" applyBorder="1" applyAlignment="1">
      <alignment horizontal="center" vertical="top" wrapText="1"/>
    </xf>
    <xf numFmtId="0" fontId="3" fillId="13" borderId="3" xfId="25" applyFill="1" applyBorder="1" applyAlignment="1">
      <alignment horizontal="center" vertical="top" wrapText="1"/>
    </xf>
    <xf numFmtId="0" fontId="3" fillId="13" borderId="4" xfId="25" applyFill="1" applyBorder="1" applyAlignment="1">
      <alignment horizontal="center" vertical="top" wrapText="1"/>
    </xf>
    <xf numFmtId="0" fontId="3" fillId="12" borderId="1" xfId="25" applyFill="1" applyBorder="1" applyAlignment="1">
      <alignment horizontal="center" vertical="top" wrapText="1"/>
    </xf>
    <xf numFmtId="0" fontId="3" fillId="12" borderId="2" xfId="25" applyFill="1" applyBorder="1" applyAlignment="1">
      <alignment horizontal="center" vertical="top" wrapText="1"/>
    </xf>
    <xf numFmtId="0" fontId="3" fillId="12" borderId="3" xfId="25" applyFill="1" applyBorder="1" applyAlignment="1">
      <alignment horizontal="center" vertical="top" wrapText="1"/>
    </xf>
    <xf numFmtId="0" fontId="3" fillId="12" borderId="4" xfId="25" applyFill="1" applyBorder="1" applyAlignment="1">
      <alignment horizontal="center" vertical="top" wrapText="1"/>
    </xf>
    <xf numFmtId="0" fontId="3" fillId="13" borderId="3" xfId="25" applyFill="1" applyBorder="1" applyAlignment="1">
      <alignment horizontal="center"/>
    </xf>
    <xf numFmtId="0" fontId="3" fillId="13" borderId="4" xfId="25" applyFill="1" applyBorder="1" applyAlignment="1">
      <alignment horizontal="center"/>
    </xf>
    <xf numFmtId="0" fontId="3" fillId="21" borderId="15" xfId="22" applyFill="1" applyBorder="1" applyAlignment="1">
      <alignment horizontal="center" vertical="top" wrapText="1"/>
    </xf>
    <xf numFmtId="0" fontId="3" fillId="20" borderId="15" xfId="22" applyFill="1" applyBorder="1" applyAlignment="1">
      <alignment horizontal="center" vertical="top" wrapText="1"/>
    </xf>
    <xf numFmtId="0" fontId="3" fillId="20" borderId="6" xfId="22" applyFill="1" applyBorder="1" applyAlignment="1">
      <alignment horizontal="center" vertical="top" wrapText="1"/>
    </xf>
    <xf numFmtId="0" fontId="3" fillId="20" borderId="20" xfId="22" applyFill="1" applyBorder="1" applyAlignment="1">
      <alignment horizontal="center" vertical="top" wrapText="1"/>
    </xf>
    <xf numFmtId="0" fontId="3" fillId="20" borderId="21" xfId="22" applyFill="1" applyBorder="1" applyAlignment="1">
      <alignment horizontal="center" vertical="top" wrapText="1"/>
    </xf>
    <xf numFmtId="0" fontId="0" fillId="21" borderId="21" xfId="22" applyFont="1" applyFill="1" applyBorder="1" applyAlignment="1">
      <alignment horizontal="center" vertical="top" wrapText="1"/>
    </xf>
    <xf numFmtId="0" fontId="3" fillId="21" borderId="6" xfId="22" applyFill="1" applyBorder="1" applyAlignment="1">
      <alignment horizontal="center" vertical="top" wrapText="1"/>
    </xf>
    <xf numFmtId="0" fontId="3" fillId="21" borderId="20" xfId="22" applyFill="1" applyBorder="1" applyAlignment="1">
      <alignment horizontal="center" vertical="top" wrapText="1"/>
    </xf>
    <xf numFmtId="0" fontId="3" fillId="21" borderId="1" xfId="22" applyFill="1" applyBorder="1" applyAlignment="1">
      <alignment horizontal="center"/>
    </xf>
    <xf numFmtId="0" fontId="3" fillId="20" borderId="1" xfId="22" applyFill="1" applyBorder="1" applyAlignment="1">
      <alignment horizontal="center"/>
    </xf>
  </cellXfs>
  <cellStyles count="26">
    <cellStyle name="Comma" xfId="1" builtinId="3"/>
    <cellStyle name="Comma 2" xfId="10" xr:uid="{DD74BBBA-A3DC-4ACA-8392-41FC592A2273}"/>
    <cellStyle name="Comma 2 2" xfId="16" xr:uid="{25D210CB-7197-45DB-B9BF-108B1738E84D}"/>
    <cellStyle name="Comma 2 2 2" xfId="23" xr:uid="{9FF58007-6B46-49A5-9F62-C0AD65EAF5F3}"/>
    <cellStyle name="Comma 3" xfId="19" xr:uid="{E37EAA49-F028-4572-97B2-A1CBBA87D02A}"/>
    <cellStyle name="Comma 3 2" xfId="21" xr:uid="{CFD6AF5D-AD1A-4E8F-ADC6-8E685F7304AE}"/>
    <cellStyle name="Good 2" xfId="8" xr:uid="{DFD685D3-6715-4F89-BC8E-4872C9C9887B}"/>
    <cellStyle name="Hyperlink 2" xfId="5" xr:uid="{D411C18F-01E8-441E-B967-2B37245B84C7}"/>
    <cellStyle name="Normal" xfId="0" builtinId="0"/>
    <cellStyle name="Normal 2" xfId="2" xr:uid="{20383DA7-5FD8-48A7-9BF3-8DFEF09417C6}"/>
    <cellStyle name="Normal 2 2" xfId="9" xr:uid="{3D9763B1-A052-4EB8-BF95-C4243D8C928B}"/>
    <cellStyle name="Normal 2 2 2" xfId="15" xr:uid="{463E9352-2BF3-4CFA-B42C-172BC95FC328}"/>
    <cellStyle name="Normal 2 2 2 2" xfId="22" xr:uid="{705D733B-9D4F-4319-8372-FD366052918B}"/>
    <cellStyle name="Normal 3" xfId="3" xr:uid="{56056EE6-3071-44B0-B6BD-00AD2822036B}"/>
    <cellStyle name="Normal 3 2" xfId="11" xr:uid="{366AAD19-4728-410B-A905-AC0B69766A41}"/>
    <cellStyle name="Normal 3 2 2" xfId="17" xr:uid="{D0918040-849F-4E43-B198-C88293B9313C}"/>
    <cellStyle name="Normal 3 2 2 2" xfId="25" xr:uid="{4C2BDCFF-8487-4AB3-B32A-0D9CE6758939}"/>
    <cellStyle name="Normal 4" xfId="4" xr:uid="{E19B64EA-A8E4-4127-A83C-14E504FACBD6}"/>
    <cellStyle name="Normal 5" xfId="6" xr:uid="{DEE7A250-D3AA-4A43-BE2A-BC35ADE7B6D8}"/>
    <cellStyle name="Normal 6" xfId="7" xr:uid="{A618BD75-DB2A-42D5-B71C-21ED11CD5FEC}"/>
    <cellStyle name="Normal 6 2" xfId="14" xr:uid="{1F43E671-FBF5-4ECA-B012-E130AC733C1E}"/>
    <cellStyle name="Normal 6 2 2" xfId="24" xr:uid="{F34C5CF1-3FE6-48E9-BCEB-1187A16372E1}"/>
    <cellStyle name="Normal 7" xfId="18" xr:uid="{2092781A-EF08-4E7C-A881-7EEBD3843CFA}"/>
    <cellStyle name="Normal 7 2" xfId="20" xr:uid="{B5C4C082-B528-429B-90DB-7E880852E128}"/>
    <cellStyle name="Percent" xfId="13" builtinId="5"/>
    <cellStyle name="Percent 2" xfId="12" xr:uid="{6BC2158C-8164-489E-919E-AFBC9D734AEA}"/>
  </cellStyles>
  <dxfs count="0"/>
  <tableStyles count="1" defaultTableStyle="TableStyleMedium2" defaultPivotStyle="PivotStyleLight16">
    <tableStyle name="Invisible" pivot="0" table="0" count="0" xr9:uid="{54DDDC4E-7E38-4949-9359-EA5CE8BC1046}"/>
  </tableStyles>
  <colors>
    <mruColors>
      <color rgb="FFD8BF28"/>
      <color rgb="FF0000FF"/>
      <color rgb="FF1A0E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5570014703873"/>
          <c:y val="8.0895679084890509E-2"/>
          <c:w val="0.83702500474154029"/>
          <c:h val="0.77825956830023113"/>
        </c:manualLayout>
      </c:layout>
      <c:lineChart>
        <c:grouping val="standard"/>
        <c:varyColors val="0"/>
        <c:ser>
          <c:idx val="0"/>
          <c:order val="0"/>
          <c:tx>
            <c:strRef>
              <c:f>PopulationProjections!$B$2</c:f>
              <c:strCache>
                <c:ptCount val="1"/>
                <c:pt idx="0">
                  <c:v>Model Projection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PopulationProjections!$A$3:$A$42</c:f>
              <c:numCache>
                <c:formatCode>General</c:formatCode>
                <c:ptCount val="4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</c:numCache>
            </c:numRef>
          </c:cat>
          <c:val>
            <c:numRef>
              <c:f>PopulationProjections!$B$3:$B$42</c:f>
              <c:numCache>
                <c:formatCode>#,##0</c:formatCode>
                <c:ptCount val="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C4-4075-94F7-9284B25AB421}"/>
            </c:ext>
          </c:extLst>
        </c:ser>
        <c:ser>
          <c:idx val="1"/>
          <c:order val="1"/>
          <c:tx>
            <c:strRef>
              <c:f>PopulationProjections!$F$2</c:f>
              <c:strCache>
                <c:ptCount val="1"/>
                <c:pt idx="0">
                  <c:v>U.S. Census Projection</c:v>
                </c:pt>
              </c:strCache>
            </c:strRef>
          </c:tx>
          <c:spPr>
            <a:ln w="349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PopulationProjections!$A$3:$A$42</c:f>
              <c:numCache>
                <c:formatCode>General</c:formatCode>
                <c:ptCount val="4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</c:numCache>
            </c:numRef>
          </c:cat>
          <c:val>
            <c:numRef>
              <c:f>PopulationProjections!$F$3:$F$42</c:f>
              <c:numCache>
                <c:formatCode>#,##0</c:formatCode>
                <c:ptCount val="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C4-4075-94F7-9284B25AB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8492424"/>
        <c:axId val="1308489800"/>
      </c:lineChart>
      <c:catAx>
        <c:axId val="13084924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848980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308489800"/>
        <c:scaling>
          <c:orientation val="minMax"/>
          <c:min val="33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8492424"/>
        <c:crossesAt val="1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5900025900025899E-3"/>
                <c:y val="6.0995181572452699E-2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 sz="1200"/>
                    <a:t>Projected Population</a:t>
                  </a:r>
                  <a:r>
                    <a:rPr lang="en-US" sz="1200" baseline="0"/>
                    <a:t> (</a:t>
                  </a:r>
                  <a:r>
                    <a:rPr lang="en-US" sz="1200"/>
                    <a:t>Millions)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64898938914687"/>
          <c:y val="0.58656669408861206"/>
          <c:w val="0.42991045117029358"/>
          <c:h val="0.158706937752183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Projected Cumulative Life-Years</a:t>
            </a:r>
            <a:r>
              <a:rPr lang="en-US" b="1" baseline="0"/>
              <a:t> Gained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95063199336925"/>
          <c:y val="0.11710898655757754"/>
          <c:w val="0.87111954344522724"/>
          <c:h val="0.76178285239670651"/>
        </c:manualLayout>
      </c:layout>
      <c:areaChart>
        <c:grouping val="standard"/>
        <c:varyColors val="0"/>
        <c:ser>
          <c:idx val="2"/>
          <c:order val="1"/>
          <c:tx>
            <c:strRef>
              <c:f>CumLifeYearsGained!$H$2</c:f>
              <c:strCache>
                <c:ptCount val="1"/>
                <c:pt idx="0">
                  <c:v>Policy scenario: 5th to 95th percentile</c:v>
                </c:pt>
              </c:strCache>
            </c:strRef>
          </c:tx>
          <c:spPr>
            <a:solidFill>
              <a:srgbClr val="D8BF28"/>
            </a:solidFill>
            <a:ln>
              <a:noFill/>
            </a:ln>
            <a:effectLst/>
          </c:spPr>
          <c:cat>
            <c:numRef>
              <c:f>CumLifeYearsGained!$A$3:$A$82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CumLifeYearsGained!$H$3:$H$82</c:f>
              <c:numCache>
                <c:formatCode>#,##0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2-6C5B-4913-886C-DAD10B98AEFC}"/>
            </c:ext>
          </c:extLst>
        </c:ser>
        <c:ser>
          <c:idx val="0"/>
          <c:order val="2"/>
          <c:tx>
            <c:strRef>
              <c:f>CumLifeYearsGained!$F$2</c:f>
              <c:strCache>
                <c:ptCount val="1"/>
                <c:pt idx="0">
                  <c:v>Policy scenario: 5th percentile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cat>
            <c:numRef>
              <c:f>CumLifeYearsGained!$A$3:$A$82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CumLifeYearsGained!$F$3:$F$82</c:f>
              <c:numCache>
                <c:formatCode>#,##0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6C5B-4913-886C-DAD10B98A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941048"/>
        <c:axId val="881941376"/>
      </c:areaChart>
      <c:lineChart>
        <c:grouping val="standard"/>
        <c:varyColors val="0"/>
        <c:ser>
          <c:idx val="1"/>
          <c:order val="0"/>
          <c:tx>
            <c:strRef>
              <c:f>CumLifeYearsGained!$G$2</c:f>
              <c:strCache>
                <c:ptCount val="1"/>
                <c:pt idx="0">
                  <c:v>Policy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CumLifeYearsGained!$A$3:$A$82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CumLifeYearsGained!$G$3:$G$82</c:f>
              <c:numCache>
                <c:formatCode>#,##0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5B-4913-886C-DAD10B98A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941048"/>
        <c:axId val="881941376"/>
      </c:lineChart>
      <c:catAx>
        <c:axId val="8819410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941376"/>
        <c:crosses val="autoZero"/>
        <c:auto val="1"/>
        <c:lblAlgn val="ctr"/>
        <c:lblOffset val="100"/>
        <c:noMultiLvlLbl val="0"/>
      </c:catAx>
      <c:valAx>
        <c:axId val="881941376"/>
        <c:scaling>
          <c:orientation val="minMax"/>
          <c:max val="12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94104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13275481514365603"/>
          <c:y val="0.16687933092332921"/>
          <c:w val="0.45782471553073661"/>
          <c:h val="0.152098163302106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Projected Cumulative QALY</a:t>
            </a:r>
            <a:r>
              <a:rPr lang="en-US" b="1" baseline="0"/>
              <a:t> Gained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95056658587533"/>
          <c:y val="0.11710898385298241"/>
          <c:w val="0.87111954344522724"/>
          <c:h val="0.76178285239670651"/>
        </c:manualLayout>
      </c:layout>
      <c:areaChart>
        <c:grouping val="standard"/>
        <c:varyColors val="0"/>
        <c:ser>
          <c:idx val="2"/>
          <c:order val="1"/>
          <c:tx>
            <c:strRef>
              <c:f>CumQALYGained!$H$2</c:f>
              <c:strCache>
                <c:ptCount val="1"/>
                <c:pt idx="0">
                  <c:v>Policy scenario: 5th to 95th percentile</c:v>
                </c:pt>
              </c:strCache>
            </c:strRef>
          </c:tx>
          <c:spPr>
            <a:solidFill>
              <a:srgbClr val="D8BF28"/>
            </a:solidFill>
            <a:ln>
              <a:noFill/>
            </a:ln>
            <a:effectLst/>
          </c:spPr>
          <c:cat>
            <c:numRef>
              <c:f>CumQALYGained!$A$3:$A$82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CumQALYGained!$H$3:$H$82</c:f>
              <c:numCache>
                <c:formatCode>#,##0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98FE-4807-8440-9E308321E37F}"/>
            </c:ext>
          </c:extLst>
        </c:ser>
        <c:ser>
          <c:idx val="0"/>
          <c:order val="2"/>
          <c:tx>
            <c:strRef>
              <c:f>CumQALYGained!$F$2</c:f>
              <c:strCache>
                <c:ptCount val="1"/>
                <c:pt idx="0">
                  <c:v>Policy scenario: 5th percentile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cat>
            <c:numRef>
              <c:f>CumQALYGained!$A$3:$A$82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CumQALYGained!$F$3:$F$82</c:f>
              <c:numCache>
                <c:formatCode>#,##0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1-98FE-4807-8440-9E308321E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1941048"/>
        <c:axId val="881941376"/>
      </c:areaChart>
      <c:lineChart>
        <c:grouping val="standard"/>
        <c:varyColors val="0"/>
        <c:ser>
          <c:idx val="1"/>
          <c:order val="0"/>
          <c:tx>
            <c:strRef>
              <c:f>CumQALYGained!$G$2</c:f>
              <c:strCache>
                <c:ptCount val="1"/>
                <c:pt idx="0">
                  <c:v>Policy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CumQALYGained!$A$3:$A$82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CumQALYGained!$G$3:$G$82</c:f>
              <c:numCache>
                <c:formatCode>#,##0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FE-4807-8440-9E308321E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941048"/>
        <c:axId val="881941376"/>
      </c:lineChart>
      <c:catAx>
        <c:axId val="8819410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941376"/>
        <c:crosses val="autoZero"/>
        <c:auto val="1"/>
        <c:lblAlgn val="ctr"/>
        <c:lblOffset val="100"/>
        <c:noMultiLvlLbl val="0"/>
      </c:catAx>
      <c:valAx>
        <c:axId val="881941376"/>
        <c:scaling>
          <c:orientation val="minMax"/>
          <c:max val="75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94104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3224843887641191"/>
          <c:y val="0.19388541059623107"/>
          <c:w val="0.44728250432110622"/>
          <c:h val="0.175186105276284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8937007874017"/>
          <c:y val="8.3333333333333329E-2"/>
          <c:w val="0.83714107611548561"/>
          <c:h val="0.76432640563953025"/>
        </c:manualLayout>
      </c:layout>
      <c:lineChart>
        <c:grouping val="standard"/>
        <c:varyColors val="0"/>
        <c:ser>
          <c:idx val="0"/>
          <c:order val="0"/>
          <c:tx>
            <c:strRef>
              <c:f>DeathsProjections!$B$2</c:f>
              <c:strCache>
                <c:ptCount val="1"/>
                <c:pt idx="0">
                  <c:v>Model Projection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DeathsProjections!$A$3:$A$42</c:f>
              <c:numCache>
                <c:formatCode>General</c:formatCode>
                <c:ptCount val="4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</c:numCache>
            </c:numRef>
          </c:cat>
          <c:val>
            <c:numRef>
              <c:f>DeathsProjections!$B$3:$B$42</c:f>
              <c:numCache>
                <c:formatCode>_(* #,##0_);_(* \(#,##0\);_(* "-"??_);_(@_)</c:formatCode>
                <c:ptCount val="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8-47C4-A530-DFF5291B47DB}"/>
            </c:ext>
          </c:extLst>
        </c:ser>
        <c:ser>
          <c:idx val="1"/>
          <c:order val="1"/>
          <c:tx>
            <c:strRef>
              <c:f>DeathsProjections!$F$2</c:f>
              <c:strCache>
                <c:ptCount val="1"/>
                <c:pt idx="0">
                  <c:v>U.S. Census Projection</c:v>
                </c:pt>
              </c:strCache>
            </c:strRef>
          </c:tx>
          <c:spPr>
            <a:ln w="381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DeathsProjections!$A$3:$A$42</c:f>
              <c:numCache>
                <c:formatCode>General</c:formatCode>
                <c:ptCount val="4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</c:numCache>
            </c:numRef>
          </c:cat>
          <c:val>
            <c:numRef>
              <c:f>DeathsProjections!$F$3:$F$42</c:f>
              <c:numCache>
                <c:formatCode>_(* #,##0_);_(* \(#,##0\);_(* "-"??_);_(@_)</c:formatCode>
                <c:ptCount val="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8-47C4-A530-DFF5291B4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5740736"/>
        <c:axId val="1095741064"/>
      </c:lineChart>
      <c:catAx>
        <c:axId val="1095740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741064"/>
        <c:crosses val="autoZero"/>
        <c:auto val="1"/>
        <c:lblAlgn val="ctr"/>
        <c:lblOffset val="100"/>
        <c:tickLblSkip val="3"/>
        <c:noMultiLvlLbl val="0"/>
      </c:catAx>
      <c:valAx>
        <c:axId val="1095741064"/>
        <c:scaling>
          <c:orientation val="minMax"/>
          <c:min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5740736"/>
        <c:crossesAt val="1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9.1534371310382327E-3"/>
                <c:y val="5.2253429131286742E-2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 sz="1200"/>
                    <a:t>Projected Annual Deaths (Millions)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588607438221163"/>
          <c:y val="0.61666531273118963"/>
          <c:w val="0.49720365143036366"/>
          <c:h val="0.16095729646163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Cigarette Smoking</a:t>
            </a:r>
          </a:p>
        </c:rich>
      </c:tx>
      <c:layout>
        <c:manualLayout>
          <c:xMode val="edge"/>
          <c:yMode val="edge"/>
          <c:x val="0.33897806613035925"/>
          <c:y val="3.6036036036036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89157634916488"/>
          <c:y val="0.13443259108740441"/>
          <c:w val="0.85129856398281967"/>
          <c:h val="0.74386346867931841"/>
        </c:manualLayout>
      </c:layout>
      <c:areaChart>
        <c:grouping val="standard"/>
        <c:varyColors val="0"/>
        <c:ser>
          <c:idx val="4"/>
          <c:order val="2"/>
          <c:tx>
            <c:strRef>
              <c:f>'Cigarette Smoking Prevalence'!$E$3</c:f>
              <c:strCache>
                <c:ptCount val="1"/>
                <c:pt idx="0">
                  <c:v>Product Standard Scenario: 5th to 95th Percentile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  <a:prstDash val="dashDot"/>
            </a:ln>
            <a:effectLst/>
          </c:spPr>
          <c:cat>
            <c:numRef>
              <c:f>'Cigarette Smoking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'Cigarette Smoking Prevalence'!$E$4:$E$83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4BC0-498A-AC89-C1A31ED83DA9}"/>
            </c:ext>
          </c:extLst>
        </c:ser>
        <c:ser>
          <c:idx val="2"/>
          <c:order val="3"/>
          <c:tx>
            <c:strRef>
              <c:f>'Cigarette Smoking Prevalence'!$C$3</c:f>
              <c:strCache>
                <c:ptCount val="1"/>
                <c:pt idx="0">
                  <c:v>Policy 5th Per.</c:v>
                </c:pt>
              </c:strCache>
            </c:strRef>
          </c:tx>
          <c:spPr>
            <a:solidFill>
              <a:schemeClr val="bg1"/>
            </a:solidFill>
            <a:ln>
              <a:noFill/>
              <a:prstDash val="sysDash"/>
            </a:ln>
            <a:effectLst/>
          </c:spPr>
          <c:cat>
            <c:numRef>
              <c:f>'Cigarette Smoking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'Cigarette Smoking Prevalence'!$C$4:$C$83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1-4BC0-498A-AC89-C1A31ED83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71744"/>
        <c:axId val="75873280"/>
        <c:extLst>
          <c:ext xmlns:c15="http://schemas.microsoft.com/office/drawing/2012/chart" uri="{02D57815-91ED-43cb-92C2-25804820EDAC}">
            <c15:filteredArea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'Cigarette Smoking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BC0-498A-AC89-C1A31ED83DA9}"/>
                  </c:ext>
                </c:extLst>
              </c15:ser>
            </c15:filteredAreaSeries>
            <c15:filteredArea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solidFill>
                      <a:schemeClr val="accent6"/>
                    </a:solidFill>
                    <a:prstDash val="sysDash"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'Cigarette Smoking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BC0-498A-AC89-C1A31ED83DA9}"/>
                  </c:ext>
                </c:extLst>
              </c15:ser>
            </c15:filteredAreaSeries>
            <c15:filteredArea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solidFill>
                      <a:schemeClr val="accent6"/>
                    </a:solidFill>
                    <a:prstDash val="solid"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'Cigarette Smoking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BC0-498A-AC89-C1A31ED83DA9}"/>
                  </c:ext>
                </c:extLst>
              </c15:ser>
            </c15:filteredAreaSeries>
            <c15:filteredArea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solidFill>
                      <a:schemeClr val="accent6"/>
                    </a:solidFill>
                    <a:prstDash val="dashDot"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'Cigarette Smoking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[1]PrevCigSmoking!#REF!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BC0-498A-AC89-C1A31ED83DA9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3"/>
          <c:order val="0"/>
          <c:tx>
            <c:strRef>
              <c:f>'Cigarette Smoking Prevalence'!$D$3</c:f>
              <c:strCache>
                <c:ptCount val="1"/>
                <c:pt idx="0">
                  <c:v>Product Standard Scenario: Median</c:v>
                </c:pt>
              </c:strCache>
            </c:strRef>
          </c:tx>
          <c:spPr>
            <a:ln w="28575" cap="rnd">
              <a:solidFill>
                <a:schemeClr val="tx1">
                  <a:alpha val="97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'Cigarette Smoking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'Cigarette Smoking Prevalence'!$D$4:$D$83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C0-498A-AC89-C1A31ED83DA9}"/>
            </c:ext>
          </c:extLst>
        </c:ser>
        <c:ser>
          <c:idx val="1"/>
          <c:order val="1"/>
          <c:tx>
            <c:strRef>
              <c:f>'Cigarette Smoking Prevalence'!$B$3</c:f>
              <c:strCache>
                <c:ptCount val="1"/>
                <c:pt idx="0">
                  <c:v>Baseline Scenario</c:v>
                </c:pt>
              </c:strCache>
            </c:strRef>
          </c:tx>
          <c:spPr>
            <a:ln w="28575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'Cigarette Smoking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'Cigarette Smoking Prevalence'!$B$4:$B$83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C0-498A-AC89-C1A31ED83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71744"/>
        <c:axId val="75873280"/>
      </c:lineChart>
      <c:catAx>
        <c:axId val="75871744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73280"/>
        <c:crosses val="autoZero"/>
        <c:auto val="1"/>
        <c:lblAlgn val="ctr"/>
        <c:lblOffset val="100"/>
        <c:tickMarkSkip val="1"/>
        <c:noMultiLvlLbl val="0"/>
      </c:catAx>
      <c:valAx>
        <c:axId val="75873280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Prevalence</a:t>
                </a:r>
              </a:p>
            </c:rich>
          </c:tx>
          <c:layout>
            <c:manualLayout>
              <c:xMode val="edge"/>
              <c:yMode val="edge"/>
              <c:x val="0"/>
              <c:y val="0.36120720630682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cross"/>
        <c:minorTickMark val="none"/>
        <c:tickLblPos val="nextTo"/>
        <c:spPr>
          <a:solidFill>
            <a:schemeClr val="bg1"/>
          </a:solidFill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71744"/>
        <c:crosses val="autoZero"/>
        <c:crossBetween val="between"/>
        <c:majorUnit val="2.0000000000000004E-2"/>
      </c:valAx>
      <c:spPr>
        <a:noFill/>
        <a:ln>
          <a:noFill/>
        </a:ln>
        <a:effectLst>
          <a:outerShdw blurRad="50800" dist="50800" dir="5400000" algn="ctr" rotWithShape="0">
            <a:schemeClr val="bg1"/>
          </a:outerShdw>
        </a:effectLst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32690439761380535"/>
          <c:y val="0.16183017663332624"/>
          <c:w val="0.62483202632846246"/>
          <c:h val="0.174118421797994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Non-combusted Tobacco Use</a:t>
            </a:r>
          </a:p>
        </c:rich>
      </c:tx>
      <c:layout>
        <c:manualLayout>
          <c:xMode val="edge"/>
          <c:yMode val="edge"/>
          <c:x val="0.2733554110294224"/>
          <c:y val="3.5875252060728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50873682226186"/>
          <c:y val="0.14615733574613715"/>
          <c:w val="0.8462237714070272"/>
          <c:h val="0.74852621079369919"/>
        </c:manualLayout>
      </c:layout>
      <c:areaChart>
        <c:grouping val="standard"/>
        <c:varyColors val="0"/>
        <c:ser>
          <c:idx val="5"/>
          <c:order val="0"/>
          <c:tx>
            <c:strRef>
              <c:f>'Non-Combusted Use Prevalence'!$E$3</c:f>
              <c:strCache>
                <c:ptCount val="1"/>
                <c:pt idx="0">
                  <c:v>Product Standard Scenario: 5th to 95th Percentile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  <a:prstDash val="dashDot"/>
            </a:ln>
            <a:effectLst/>
          </c:spPr>
          <c:cat>
            <c:numRef>
              <c:f>'Non-Combusted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'Non-Combusted Use Prevalence'!$E$4:$E$83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866C-4F73-B6D4-52E5D4A2E315}"/>
            </c:ext>
          </c:extLst>
        </c:ser>
        <c:ser>
          <c:idx val="3"/>
          <c:order val="2"/>
          <c:tx>
            <c:strRef>
              <c:f>'Non-Combusted Use Prevalence'!$C$3</c:f>
              <c:strCache>
                <c:ptCount val="1"/>
                <c:pt idx="0">
                  <c:v>Policy 5th Per.</c:v>
                </c:pt>
              </c:strCache>
            </c:strRef>
          </c:tx>
          <c:spPr>
            <a:solidFill>
              <a:schemeClr val="bg1"/>
            </a:solidFill>
            <a:ln>
              <a:noFill/>
              <a:prstDash val="dash"/>
            </a:ln>
            <a:effectLst/>
          </c:spPr>
          <c:cat>
            <c:numRef>
              <c:f>'Non-Combusted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'Non-Combusted Use Prevalence'!$C$4:$C$83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1-866C-4F73-B6D4-52E5D4A2E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42912"/>
        <c:axId val="75952896"/>
      </c:areaChart>
      <c:lineChart>
        <c:grouping val="standard"/>
        <c:varyColors val="0"/>
        <c:ser>
          <c:idx val="4"/>
          <c:order val="1"/>
          <c:tx>
            <c:strRef>
              <c:f>'Non-Combusted Use Prevalence'!$D$3</c:f>
              <c:strCache>
                <c:ptCount val="1"/>
                <c:pt idx="0">
                  <c:v>Product Standard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'Non-Combusted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'Non-Combusted Use Prevalence'!$D$4:$D$83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6C-4F73-B6D4-52E5D4A2E315}"/>
            </c:ext>
          </c:extLst>
        </c:ser>
        <c:ser>
          <c:idx val="2"/>
          <c:order val="3"/>
          <c:tx>
            <c:strRef>
              <c:f>'Non-Combusted Use Prevalence'!$B$3</c:f>
              <c:strCache>
                <c:ptCount val="1"/>
                <c:pt idx="0">
                  <c:v>Baseline Scenario</c:v>
                </c:pt>
              </c:strCache>
            </c:strRef>
          </c:tx>
          <c:spPr>
            <a:ln w="28575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'Non-Combusted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'Non-Combusted Use Prevalence'!$B$4:$B$83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6C-4F73-B6D4-52E5D4A2E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42912"/>
        <c:axId val="75952896"/>
        <c:extLst>
          <c:ext xmlns:c15="http://schemas.microsoft.com/office/drawing/2012/chart" uri="{02D57815-91ED-43cb-92C2-25804820EDAC}">
            <c15:filteredLineSeries>
              <c15:ser>
                <c:idx val="8"/>
                <c:order val="4"/>
                <c:tx>
                  <c:strRef>
                    <c:extLst>
                      <c:ext uri="{02D57815-91ED-43cb-92C2-25804820EDAC}">
                        <c15:formulaRef>
                          <c15:sqref>[2]PrevNonCombusted!#REF!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'Non-Combusted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[2]PrevNonCombusted!#REF!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866C-4F73-B6D4-52E5D4A2E315}"/>
                  </c:ext>
                </c:extLst>
              </c15:ser>
            </c15:filteredLineSeries>
            <c15:filteredLineSeries>
              <c15:ser>
                <c:idx val="0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[2]PrevNonCombusted!#REF!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prstDash val="lg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'Non-Combusted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[2]PrevNonCombusted!#REF!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66C-4F73-B6D4-52E5D4A2E315}"/>
                  </c:ext>
                </c:extLst>
              </c15:ser>
            </c15:filteredLineSeries>
          </c:ext>
        </c:extLst>
      </c:lineChart>
      <c:catAx>
        <c:axId val="75942912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2896"/>
        <c:crosses val="autoZero"/>
        <c:auto val="1"/>
        <c:lblAlgn val="ctr"/>
        <c:lblOffset val="100"/>
        <c:noMultiLvlLbl val="0"/>
      </c:catAx>
      <c:valAx>
        <c:axId val="75952896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Prevalence</a:t>
                </a:r>
              </a:p>
            </c:rich>
          </c:tx>
          <c:layout>
            <c:manualLayout>
              <c:xMode val="edge"/>
              <c:yMode val="edge"/>
              <c:x val="0"/>
              <c:y val="0.371536392708746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42912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1019072374240514"/>
          <c:y val="0.70252746184504711"/>
          <c:w val="0.63615775583300704"/>
          <c:h val="0.139169427183425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Dual Use</a:t>
            </a:r>
          </a:p>
        </c:rich>
      </c:tx>
      <c:layout>
        <c:manualLayout>
          <c:xMode val="edge"/>
          <c:yMode val="edge"/>
          <c:x val="0.41911948506436697"/>
          <c:y val="2.75366242284547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93352301550542"/>
          <c:y val="0.13273823863804465"/>
          <c:w val="0.84294113971047735"/>
          <c:h val="0.76194542711146629"/>
        </c:manualLayout>
      </c:layout>
      <c:areaChart>
        <c:grouping val="standard"/>
        <c:varyColors val="0"/>
        <c:ser>
          <c:idx val="6"/>
          <c:order val="1"/>
          <c:tx>
            <c:strRef>
              <c:f>'Dual Use Prevalence'!$E$3</c:f>
              <c:strCache>
                <c:ptCount val="1"/>
                <c:pt idx="0">
                  <c:v>Product Standard Scenario: 5th to 95th Percentile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  <a:prstDash val="dashDot"/>
            </a:ln>
            <a:effectLst/>
          </c:spPr>
          <c:cat>
            <c:numRef>
              <c:f>'Dual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'Dual Use Prevalence'!$E$4:$E$83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03A6-4B82-B644-DDBE3ED78C59}"/>
            </c:ext>
          </c:extLst>
        </c:ser>
        <c:ser>
          <c:idx val="4"/>
          <c:order val="3"/>
          <c:tx>
            <c:strRef>
              <c:f>'Dual Use Prevalence'!$C$3</c:f>
              <c:strCache>
                <c:ptCount val="1"/>
                <c:pt idx="0">
                  <c:v>Policy 5th Per.</c:v>
                </c:pt>
              </c:strCache>
            </c:strRef>
          </c:tx>
          <c:spPr>
            <a:solidFill>
              <a:schemeClr val="bg1"/>
            </a:solidFill>
            <a:ln>
              <a:noFill/>
              <a:prstDash val="dash"/>
            </a:ln>
            <a:effectLst/>
          </c:spPr>
          <c:cat>
            <c:numRef>
              <c:f>'Dual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'Dual Use Prevalence'!$C$4:$C$83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1-03A6-4B82-B644-DDBE3ED78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94048"/>
        <c:axId val="76995584"/>
        <c:extLst>
          <c:ext xmlns:c15="http://schemas.microsoft.com/office/drawing/2012/chart" uri="{02D57815-91ED-43cb-92C2-25804820EDAC}">
            <c15:filteredAreaSeries>
              <c15:ser>
                <c:idx val="7"/>
                <c:order val="4"/>
                <c:tx>
                  <c:strRef>
                    <c:extLst>
                      <c:ext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solidFill>
                      <a:srgbClr val="0000FF"/>
                    </a:solidFill>
                    <a:prstDash val="solid"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'Dual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03A6-4B82-B644-DDBE3ED78C59}"/>
                  </c:ext>
                </c:extLst>
              </c15:ser>
            </c15:filteredAreaSeries>
            <c15:filteredArea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solidFill>
                      <a:schemeClr val="accent6"/>
                    </a:solidFill>
                    <a:prstDash val="dash"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'Dual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3A6-4B82-B644-DDBE3ED78C59}"/>
                  </c:ext>
                </c:extLst>
              </c15:ser>
            </c15:filteredAreaSeries>
            <c15:filteredArea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chemeClr val="accent6"/>
                    </a:solidFill>
                    <a:prstDash val="solid"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'Dual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3A6-4B82-B644-DDBE3ED78C59}"/>
                  </c:ext>
                </c:extLst>
              </c15:ser>
            </c15:filteredAreaSeries>
            <c15:filteredArea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solidFill>
                      <a:schemeClr val="accent6"/>
                    </a:solidFill>
                    <a:prstDash val="lgDash"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'Dual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[3]PrevDualUse!#REF!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3A6-4B82-B644-DDBE3ED78C59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5"/>
          <c:order val="0"/>
          <c:tx>
            <c:strRef>
              <c:f>'Dual Use Prevalence'!$D$3</c:f>
              <c:strCache>
                <c:ptCount val="1"/>
                <c:pt idx="0">
                  <c:v>Product Standard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'Dual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'Dual Use Prevalence'!$D$4:$D$83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A6-4B82-B644-DDBE3ED78C59}"/>
            </c:ext>
          </c:extLst>
        </c:ser>
        <c:ser>
          <c:idx val="3"/>
          <c:order val="2"/>
          <c:tx>
            <c:strRef>
              <c:f>'Dual Use Prevalence'!$B$3</c:f>
              <c:strCache>
                <c:ptCount val="1"/>
                <c:pt idx="0">
                  <c:v>Baseline Scenario</c:v>
                </c:pt>
              </c:strCache>
            </c:strRef>
          </c:tx>
          <c:spPr>
            <a:ln w="28575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'Dual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'Dual Use Prevalence'!$B$4:$B$83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A6-4B82-B644-DDBE3ED78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94048"/>
        <c:axId val="76995584"/>
      </c:lineChart>
      <c:catAx>
        <c:axId val="76994048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95584"/>
        <c:crosses val="autoZero"/>
        <c:auto val="1"/>
        <c:lblAlgn val="ctr"/>
        <c:lblOffset val="100"/>
        <c:noMultiLvlLbl val="0"/>
      </c:catAx>
      <c:valAx>
        <c:axId val="76995584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Prevalence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851466771073505E-3"/>
              <c:y val="0.363218239665032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94048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2224445701193427"/>
          <c:y val="0.17239763006048606"/>
          <c:w val="0.65429927876662475"/>
          <c:h val="0.14936574725801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Any Tobacco Use</a:t>
            </a:r>
          </a:p>
        </c:rich>
      </c:tx>
      <c:layout>
        <c:manualLayout>
          <c:xMode val="edge"/>
          <c:yMode val="edge"/>
          <c:x val="0.36550123263577561"/>
          <c:y val="1.63719711853307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07591985784386"/>
          <c:y val="0.12468670884738439"/>
          <c:w val="0.84745819816001255"/>
          <c:h val="0.75394654744777723"/>
        </c:manualLayout>
      </c:layout>
      <c:areaChart>
        <c:grouping val="standard"/>
        <c:varyColors val="0"/>
        <c:ser>
          <c:idx val="6"/>
          <c:order val="1"/>
          <c:tx>
            <c:strRef>
              <c:f>'Any Tobacco Use Prevalence'!$E$3</c:f>
              <c:strCache>
                <c:ptCount val="1"/>
                <c:pt idx="0">
                  <c:v>Product Standard Scenario: 5th to 95th Percentile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  <a:prstDash val="dashDot"/>
            </a:ln>
            <a:effectLst/>
          </c:spPr>
          <c:cat>
            <c:numRef>
              <c:f>'Any Tobacco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'Any Tobacco Use Prevalence'!$E$4:$E$83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0852-4521-AB66-36CBB901D609}"/>
            </c:ext>
          </c:extLst>
        </c:ser>
        <c:ser>
          <c:idx val="4"/>
          <c:order val="4"/>
          <c:tx>
            <c:strRef>
              <c:f>'Any Tobacco Use Prevalence'!$C$3</c:f>
              <c:strCache>
                <c:ptCount val="1"/>
                <c:pt idx="0">
                  <c:v>Policy 5th Per.</c:v>
                </c:pt>
              </c:strCache>
            </c:strRef>
          </c:tx>
          <c:spPr>
            <a:solidFill>
              <a:schemeClr val="bg1"/>
            </a:solidFill>
            <a:ln>
              <a:noFill/>
              <a:prstDash val="dash"/>
            </a:ln>
            <a:effectLst/>
          </c:spPr>
          <c:cat>
            <c:numRef>
              <c:f>'Any Tobacco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'Any Tobacco Use Prevalence'!$C$4:$C$83</c:f>
              <c:numCache>
                <c:formatCode>0.00000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1-0852-4521-AB66-36CBB901D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51296"/>
        <c:axId val="112952832"/>
      </c:areaChart>
      <c:lineChart>
        <c:grouping val="standard"/>
        <c:varyColors val="0"/>
        <c:ser>
          <c:idx val="5"/>
          <c:order val="0"/>
          <c:tx>
            <c:strRef>
              <c:f>'Any Tobacco Use Prevalence'!$D$3</c:f>
              <c:strCache>
                <c:ptCount val="1"/>
                <c:pt idx="0">
                  <c:v>Product Standard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'Any Tobacco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'Any Tobacco Use Prevalence'!$D$4:$D$83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52-4521-AB66-36CBB901D609}"/>
            </c:ext>
          </c:extLst>
        </c:ser>
        <c:ser>
          <c:idx val="3"/>
          <c:order val="2"/>
          <c:tx>
            <c:strRef>
              <c:f>'Any Tobacco Use Prevalence'!$B$3</c:f>
              <c:strCache>
                <c:ptCount val="1"/>
                <c:pt idx="0">
                  <c:v>Baseline Scenario</c:v>
                </c:pt>
              </c:strCache>
            </c:strRef>
          </c:tx>
          <c:spPr>
            <a:ln w="28575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'Any Tobacco Use Prevalence'!$A$4:$A$83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'Any Tobacco Use Prevalence'!$B$4:$B$83</c:f>
              <c:numCache>
                <c:formatCode>0.00000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52-4521-AB66-36CBB901D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51296"/>
        <c:axId val="112952832"/>
        <c:extLst>
          <c:ext xmlns:c15="http://schemas.microsoft.com/office/drawing/2012/chart" uri="{02D57815-91ED-43cb-92C2-25804820EDAC}">
            <c15:filteredLineSeries>
              <c15:ser>
                <c:idx val="7"/>
                <c:order val="3"/>
                <c:tx>
                  <c:strRef>
                    <c:extLst>
                      <c:ext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rgbClr val="0000FF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'Any Tobacco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0852-4521-AB66-36CBB901D609}"/>
                  </c:ext>
                </c:extLst>
              </c15:ser>
            </c15:filteredLineSeries>
            <c15:filteredLine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'Any Tobacco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852-4521-AB66-36CBB901D609}"/>
                  </c:ext>
                </c:extLst>
              </c15:ser>
            </c15:filteredLineSeries>
            <c15:filteredLineSeries>
              <c15:ser>
                <c:idx val="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'Any Tobacco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852-4521-AB66-36CBB901D609}"/>
                  </c:ext>
                </c:extLst>
              </c15:ser>
            </c15:filteredLineSeries>
            <c15:filteredLineSeries>
              <c15:ser>
                <c:idx val="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prstDash val="lg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'Any Tobacco Use Prevalence'!$A$4:$A$83</c15:sqref>
                        </c15:formulaRef>
                      </c:ext>
                    </c:extLst>
                    <c:numCache>
                      <c:formatCode>General</c:formatCode>
                      <c:ptCount val="8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  <c:pt idx="30">
                        <c:v>2051</c:v>
                      </c:pt>
                      <c:pt idx="31">
                        <c:v>2052</c:v>
                      </c:pt>
                      <c:pt idx="32">
                        <c:v>2053</c:v>
                      </c:pt>
                      <c:pt idx="33">
                        <c:v>2054</c:v>
                      </c:pt>
                      <c:pt idx="34">
                        <c:v>2055</c:v>
                      </c:pt>
                      <c:pt idx="35">
                        <c:v>2056</c:v>
                      </c:pt>
                      <c:pt idx="36">
                        <c:v>2057</c:v>
                      </c:pt>
                      <c:pt idx="37">
                        <c:v>2058</c:v>
                      </c:pt>
                      <c:pt idx="38">
                        <c:v>2059</c:v>
                      </c:pt>
                      <c:pt idx="39">
                        <c:v>2060</c:v>
                      </c:pt>
                      <c:pt idx="40">
                        <c:v>2061</c:v>
                      </c:pt>
                      <c:pt idx="41">
                        <c:v>2062</c:v>
                      </c:pt>
                      <c:pt idx="42">
                        <c:v>2063</c:v>
                      </c:pt>
                      <c:pt idx="43">
                        <c:v>2064</c:v>
                      </c:pt>
                      <c:pt idx="44">
                        <c:v>2065</c:v>
                      </c:pt>
                      <c:pt idx="45">
                        <c:v>2066</c:v>
                      </c:pt>
                      <c:pt idx="46">
                        <c:v>2067</c:v>
                      </c:pt>
                      <c:pt idx="47">
                        <c:v>2068</c:v>
                      </c:pt>
                      <c:pt idx="48">
                        <c:v>2069</c:v>
                      </c:pt>
                      <c:pt idx="49">
                        <c:v>2070</c:v>
                      </c:pt>
                      <c:pt idx="50">
                        <c:v>2071</c:v>
                      </c:pt>
                      <c:pt idx="51">
                        <c:v>2072</c:v>
                      </c:pt>
                      <c:pt idx="52">
                        <c:v>2073</c:v>
                      </c:pt>
                      <c:pt idx="53">
                        <c:v>2074</c:v>
                      </c:pt>
                      <c:pt idx="54">
                        <c:v>2075</c:v>
                      </c:pt>
                      <c:pt idx="55">
                        <c:v>2076</c:v>
                      </c:pt>
                      <c:pt idx="56">
                        <c:v>2077</c:v>
                      </c:pt>
                      <c:pt idx="57">
                        <c:v>2078</c:v>
                      </c:pt>
                      <c:pt idx="58">
                        <c:v>2079</c:v>
                      </c:pt>
                      <c:pt idx="59">
                        <c:v>2080</c:v>
                      </c:pt>
                      <c:pt idx="60">
                        <c:v>2081</c:v>
                      </c:pt>
                      <c:pt idx="61">
                        <c:v>2082</c:v>
                      </c:pt>
                      <c:pt idx="62">
                        <c:v>2083</c:v>
                      </c:pt>
                      <c:pt idx="63">
                        <c:v>2084</c:v>
                      </c:pt>
                      <c:pt idx="64">
                        <c:v>2085</c:v>
                      </c:pt>
                      <c:pt idx="65">
                        <c:v>2086</c:v>
                      </c:pt>
                      <c:pt idx="66">
                        <c:v>2087</c:v>
                      </c:pt>
                      <c:pt idx="67">
                        <c:v>2088</c:v>
                      </c:pt>
                      <c:pt idx="68">
                        <c:v>2089</c:v>
                      </c:pt>
                      <c:pt idx="69">
                        <c:v>2090</c:v>
                      </c:pt>
                      <c:pt idx="70">
                        <c:v>2091</c:v>
                      </c:pt>
                      <c:pt idx="71">
                        <c:v>2092</c:v>
                      </c:pt>
                      <c:pt idx="72">
                        <c:v>2093</c:v>
                      </c:pt>
                      <c:pt idx="73">
                        <c:v>2094</c:v>
                      </c:pt>
                      <c:pt idx="74">
                        <c:v>2095</c:v>
                      </c:pt>
                      <c:pt idx="75">
                        <c:v>2096</c:v>
                      </c:pt>
                      <c:pt idx="76">
                        <c:v>2097</c:v>
                      </c:pt>
                      <c:pt idx="77">
                        <c:v>2098</c:v>
                      </c:pt>
                      <c:pt idx="78">
                        <c:v>2099</c:v>
                      </c:pt>
                      <c:pt idx="79">
                        <c:v>2100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[4]PrevAnyTobaccoUse!#REF!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852-4521-AB66-36CBB901D609}"/>
                  </c:ext>
                </c:extLst>
              </c15:ser>
            </c15:filteredLineSeries>
          </c:ext>
        </c:extLst>
      </c:lineChart>
      <c:catAx>
        <c:axId val="112951296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52832"/>
        <c:crosses val="autoZero"/>
        <c:auto val="1"/>
        <c:lblAlgn val="ctr"/>
        <c:lblOffset val="100"/>
        <c:tickMarkSkip val="1"/>
        <c:noMultiLvlLbl val="0"/>
      </c:catAx>
      <c:valAx>
        <c:axId val="112952832"/>
        <c:scaling>
          <c:orientation val="minMax"/>
          <c:max val="0.1800000000000000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Prevalence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"/>
              <c:y val="0.357480057134312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51296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29790768907509751"/>
          <c:y val="0.69479087707356812"/>
          <c:w val="0.64695137745462972"/>
          <c:h val="0.138394206126984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Projected Cumulative Reduction</a:t>
            </a:r>
            <a:r>
              <a:rPr lang="en-US" b="1" baseline="0"/>
              <a:t> of New Smokers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64667763987128"/>
          <c:y val="0.11790988143056703"/>
          <c:w val="0.87863769147500626"/>
          <c:h val="0.76957144859654969"/>
        </c:manualLayout>
      </c:layout>
      <c:areaChart>
        <c:grouping val="standard"/>
        <c:varyColors val="0"/>
        <c:ser>
          <c:idx val="2"/>
          <c:order val="1"/>
          <c:tx>
            <c:strRef>
              <c:f>CumSmokingInitiatesAvoided!$D$3</c:f>
              <c:strCache>
                <c:ptCount val="1"/>
                <c:pt idx="0">
                  <c:v>Policy scenario: 5th to 95th percentile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  <a:prstDash val="dashDot"/>
            </a:ln>
            <a:effectLst/>
          </c:spPr>
          <c:cat>
            <c:numRef>
              <c:f>CumSmokingInitiatesAvoided!$A$4:$A$83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CumSmokingInitiatesAvoided!$D$4:$D$83</c:f>
              <c:numCache>
                <c:formatCode>#,##0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2-D349-4D31-828F-D9EA969C3528}"/>
            </c:ext>
          </c:extLst>
        </c:ser>
        <c:ser>
          <c:idx val="0"/>
          <c:order val="2"/>
          <c:tx>
            <c:strRef>
              <c:f>CumSmokingInitiatesAvoided!$B$3</c:f>
              <c:strCache>
                <c:ptCount val="1"/>
                <c:pt idx="0">
                  <c:v>InitiatesAvoided_5thPercentile</c:v>
                </c:pt>
              </c:strCache>
            </c:strRef>
          </c:tx>
          <c:spPr>
            <a:solidFill>
              <a:schemeClr val="bg1"/>
            </a:solidFill>
            <a:ln>
              <a:noFill/>
              <a:prstDash val="dash"/>
            </a:ln>
            <a:effectLst/>
          </c:spPr>
          <c:cat>
            <c:numRef>
              <c:f>CumSmokingInitiatesAvoided!$A$4:$A$83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CumSmokingInitiatesAvoided!$B$4:$B$83</c:f>
              <c:numCache>
                <c:formatCode>#,##0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D349-4D31-828F-D9EA969C3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7664048"/>
        <c:axId val="917665032"/>
      </c:areaChart>
      <c:lineChart>
        <c:grouping val="standard"/>
        <c:varyColors val="0"/>
        <c:ser>
          <c:idx val="1"/>
          <c:order val="0"/>
          <c:tx>
            <c:strRef>
              <c:f>CumSmokingInitiatesAvoided!$C$3</c:f>
              <c:strCache>
                <c:ptCount val="1"/>
                <c:pt idx="0">
                  <c:v>Policy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CumSmokingInitiatesAvoided!$A$4:$A$83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CumSmokingInitiatesAvoided!$C$4:$C$83</c:f>
              <c:numCache>
                <c:formatCode>#,##0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49-4D31-828F-D9EA969C3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664048"/>
        <c:axId val="917665032"/>
      </c:lineChart>
      <c:catAx>
        <c:axId val="917664048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665032"/>
        <c:crosses val="autoZero"/>
        <c:auto val="1"/>
        <c:lblAlgn val="ctr"/>
        <c:lblOffset val="100"/>
        <c:noMultiLvlLbl val="0"/>
      </c:catAx>
      <c:valAx>
        <c:axId val="917665032"/>
        <c:scaling>
          <c:orientation val="minMax"/>
          <c:max val="7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66404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0074765935156982"/>
          <c:y val="0.14977783080145285"/>
          <c:w val="0.49404608171758274"/>
          <c:h val="0.121491290861369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Cumulative Number of Quitters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2"/>
          <c:order val="1"/>
          <c:tx>
            <c:v>Policy scenario: 5th to 95th percentile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cat>
            <c:numRef>
              <c:f>CumSmokingQuitters!$A$8:$A$12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CumSmokingQuitters!$H$8:$H$12</c:f>
              <c:numCache>
                <c:formatCode>#,##0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CC5-40C4-BB9B-8AA8DCEB642A}"/>
            </c:ext>
          </c:extLst>
        </c:ser>
        <c:ser>
          <c:idx val="0"/>
          <c:order val="2"/>
          <c:spPr>
            <a:solidFill>
              <a:schemeClr val="bg1"/>
            </a:solidFill>
            <a:ln>
              <a:noFill/>
            </a:ln>
            <a:effectLst/>
          </c:spPr>
          <c:cat>
            <c:numRef>
              <c:f>CumSmokingQuitters!$A$8:$A$12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CumSmokingQuitters!$F$8:$F$12</c:f>
              <c:numCache>
                <c:formatCode>#,##0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6CC5-40C4-BB9B-8AA8DCEB6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311672"/>
        <c:axId val="1275319872"/>
      </c:areaChart>
      <c:lineChart>
        <c:grouping val="standard"/>
        <c:varyColors val="0"/>
        <c:ser>
          <c:idx val="1"/>
          <c:order val="0"/>
          <c:tx>
            <c:v>Policy scenario: Median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CumSmokingQuitters!$A$8:$A$12</c:f>
              <c:numCache>
                <c:formatCode>General</c:formatCode>
                <c:ptCount val="5"/>
                <c:pt idx="0">
                  <c:v>2026</c:v>
                </c:pt>
                <c:pt idx="1">
                  <c:v>2027</c:v>
                </c:pt>
                <c:pt idx="2">
                  <c:v>2028</c:v>
                </c:pt>
                <c:pt idx="3">
                  <c:v>2029</c:v>
                </c:pt>
                <c:pt idx="4">
                  <c:v>2030</c:v>
                </c:pt>
              </c:numCache>
            </c:numRef>
          </c:cat>
          <c:val>
            <c:numRef>
              <c:f>CumSmokingQuitters!$G$8:$G$12</c:f>
              <c:numCache>
                <c:formatCode>#,##0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C5-40C4-BB9B-8AA8DCEB6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311672"/>
        <c:axId val="1275319872"/>
      </c:lineChart>
      <c:catAx>
        <c:axId val="127531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319872"/>
        <c:crosses val="autoZero"/>
        <c:auto val="1"/>
        <c:lblAlgn val="ctr"/>
        <c:lblOffset val="100"/>
        <c:noMultiLvlLbl val="0"/>
      </c:catAx>
      <c:valAx>
        <c:axId val="1275319872"/>
        <c:scaling>
          <c:orientation val="minMax"/>
          <c:max val="35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531167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18267178616807173"/>
          <c:y val="0.15338434373160684"/>
          <c:w val="0.50273652189236051"/>
          <c:h val="0.1465631370610960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Projected</a:t>
            </a:r>
            <a:r>
              <a:rPr lang="en-US" b="1" baseline="0"/>
              <a:t> Cumulative</a:t>
            </a:r>
            <a:r>
              <a:rPr lang="en-US" b="1"/>
              <a:t> Tobacco Attributable Deaths Avoided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336927992696566E-2"/>
          <c:y val="0.127539971348203"/>
          <c:w val="0.87917506688475533"/>
          <c:h val="0.7458897942989684"/>
        </c:manualLayout>
      </c:layout>
      <c:areaChart>
        <c:grouping val="standard"/>
        <c:varyColors val="0"/>
        <c:ser>
          <c:idx val="2"/>
          <c:order val="1"/>
          <c:tx>
            <c:strRef>
              <c:f>CumTobaccoAttrDeathsAvoided!$H$2</c:f>
              <c:strCache>
                <c:ptCount val="1"/>
                <c:pt idx="0">
                  <c:v>Policy scenario: 5th to 95th percentile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  <a:prstDash val="dashDot"/>
            </a:ln>
            <a:effectLst/>
          </c:spPr>
          <c:cat>
            <c:numRef>
              <c:f>CumTobaccoAttrDeathsAvoided!$A$3:$A$82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CumTobaccoAttrDeathsAvoided!$H$3:$H$82</c:f>
              <c:numCache>
                <c:formatCode>General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2-8A51-4E16-A404-98C267668BE6}"/>
            </c:ext>
          </c:extLst>
        </c:ser>
        <c:ser>
          <c:idx val="0"/>
          <c:order val="2"/>
          <c:tx>
            <c:strRef>
              <c:f>CumTobaccoAttrDeathsAvoided!$F$2</c:f>
              <c:strCache>
                <c:ptCount val="1"/>
                <c:pt idx="0">
                  <c:v>Policy scenario: 5th percentile</c:v>
                </c:pt>
              </c:strCache>
            </c:strRef>
          </c:tx>
          <c:spPr>
            <a:solidFill>
              <a:schemeClr val="bg1"/>
            </a:solidFill>
            <a:ln>
              <a:noFill/>
              <a:prstDash val="dash"/>
            </a:ln>
            <a:effectLst/>
          </c:spPr>
          <c:cat>
            <c:numRef>
              <c:f>CumTobaccoAttrDeathsAvoided!$A$3:$A$82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CumTobaccoAttrDeathsAvoided!$F$3:$F$82</c:f>
              <c:numCache>
                <c:formatCode>General</c:formatCode>
                <c:ptCount val="80"/>
              </c:numCache>
            </c:numRef>
          </c:val>
          <c:extLst>
            <c:ext xmlns:c16="http://schemas.microsoft.com/office/drawing/2014/chart" uri="{C3380CC4-5D6E-409C-BE32-E72D297353CC}">
              <c16:uniqueId val="{00000000-8A51-4E16-A404-98C267668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912712"/>
        <c:axId val="786912384"/>
      </c:areaChart>
      <c:lineChart>
        <c:grouping val="standard"/>
        <c:varyColors val="0"/>
        <c:ser>
          <c:idx val="1"/>
          <c:order val="0"/>
          <c:tx>
            <c:strRef>
              <c:f>CumTobaccoAttrDeathsAvoided!$G$2</c:f>
              <c:strCache>
                <c:ptCount val="1"/>
                <c:pt idx="0">
                  <c:v>Policy scenario: Median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CumTobaccoAttrDeathsAvoided!$A$3:$A$82</c:f>
              <c:numCache>
                <c:formatCode>General</c:formatCode>
                <c:ptCount val="8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  <c:pt idx="75">
                  <c:v>2096</c:v>
                </c:pt>
                <c:pt idx="76">
                  <c:v>2097</c:v>
                </c:pt>
                <c:pt idx="77">
                  <c:v>2098</c:v>
                </c:pt>
                <c:pt idx="78">
                  <c:v>2099</c:v>
                </c:pt>
                <c:pt idx="79">
                  <c:v>2100</c:v>
                </c:pt>
              </c:numCache>
            </c:numRef>
          </c:cat>
          <c:val>
            <c:numRef>
              <c:f>CumTobaccoAttrDeathsAvoided!$G$3:$G$82</c:f>
              <c:numCache>
                <c:formatCode>General</c:formatCode>
                <c:ptCount val="8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51-4E16-A404-98C267668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6912712"/>
        <c:axId val="786912384"/>
      </c:lineChart>
      <c:catAx>
        <c:axId val="786912712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912384"/>
        <c:crosses val="autoZero"/>
        <c:auto val="1"/>
        <c:lblAlgn val="ctr"/>
        <c:lblOffset val="100"/>
        <c:noMultiLvlLbl val="0"/>
      </c:catAx>
      <c:valAx>
        <c:axId val="786912384"/>
        <c:scaling>
          <c:orientation val="minMax"/>
          <c:max val="6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912712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14580549368968077"/>
          <c:y val="0.17212293591253849"/>
          <c:w val="0.55413640740950543"/>
          <c:h val="0.14066639799946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339090</xdr:colOff>
      <xdr:row>2</xdr:row>
      <xdr:rowOff>165734</xdr:rowOff>
    </xdr:from>
    <xdr:to>
      <xdr:col>14</xdr:col>
      <xdr:colOff>255270</xdr:colOff>
      <xdr:row>20</xdr:row>
      <xdr:rowOff>64769</xdr:rowOff>
    </xdr:to>
    <xdr:graphicFrame macro="">
      <xdr:nvGraphicFramePr>
        <xdr:cNvPr id="3" name="Chart 2" descr="U S National Population Projections. ">
          <a:extLst>
            <a:ext uri="{FF2B5EF4-FFF2-40B4-BE49-F238E27FC236}">
              <a16:creationId xmlns:a16="http://schemas.microsoft.com/office/drawing/2014/main" id="{A904306B-1B90-48E4-93AB-5E3A80B12F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369570</xdr:colOff>
      <xdr:row>1</xdr:row>
      <xdr:rowOff>480060</xdr:rowOff>
    </xdr:from>
    <xdr:to>
      <xdr:col>18</xdr:col>
      <xdr:colOff>381000</xdr:colOff>
      <xdr:row>20</xdr:row>
      <xdr:rowOff>41910</xdr:rowOff>
    </xdr:to>
    <xdr:graphicFrame macro="">
      <xdr:nvGraphicFramePr>
        <xdr:cNvPr id="2" name="Chart 1" descr="Projected Cumulative Life-Years Gained. ">
          <a:extLst>
            <a:ext uri="{FF2B5EF4-FFF2-40B4-BE49-F238E27FC236}">
              <a16:creationId xmlns:a16="http://schemas.microsoft.com/office/drawing/2014/main" id="{4A2C2049-88FF-439D-BB99-EF0280E9C3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1</xdr:row>
      <xdr:rowOff>621030</xdr:rowOff>
    </xdr:from>
    <xdr:to>
      <xdr:col>19</xdr:col>
      <xdr:colOff>11430</xdr:colOff>
      <xdr:row>22</xdr:row>
      <xdr:rowOff>95249</xdr:rowOff>
    </xdr:to>
    <xdr:graphicFrame macro="">
      <xdr:nvGraphicFramePr>
        <xdr:cNvPr id="2" name="Chart 1" descr="Projected Cumulative QALY Gained. ">
          <a:extLst>
            <a:ext uri="{FF2B5EF4-FFF2-40B4-BE49-F238E27FC236}">
              <a16:creationId xmlns:a16="http://schemas.microsoft.com/office/drawing/2014/main" id="{BFB5F08E-06FA-4570-B0B5-32213D579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320040</xdr:colOff>
      <xdr:row>1</xdr:row>
      <xdr:rowOff>81914</xdr:rowOff>
    </xdr:from>
    <xdr:to>
      <xdr:col>14</xdr:col>
      <xdr:colOff>228600</xdr:colOff>
      <xdr:row>19</xdr:row>
      <xdr:rowOff>171450</xdr:rowOff>
    </xdr:to>
    <xdr:graphicFrame macro="">
      <xdr:nvGraphicFramePr>
        <xdr:cNvPr id="4" name="Chart 3" descr="Projected U S Annual Deaths. ">
          <a:extLst>
            <a:ext uri="{FF2B5EF4-FFF2-40B4-BE49-F238E27FC236}">
              <a16:creationId xmlns:a16="http://schemas.microsoft.com/office/drawing/2014/main" id="{365F0F11-6E17-4BA2-8D2B-83EE82B345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335280</xdr:colOff>
      <xdr:row>1</xdr:row>
      <xdr:rowOff>22860</xdr:rowOff>
    </xdr:from>
    <xdr:to>
      <xdr:col>15</xdr:col>
      <xdr:colOff>201930</xdr:colOff>
      <xdr:row>24</xdr:row>
      <xdr:rowOff>76200</xdr:rowOff>
    </xdr:to>
    <xdr:graphicFrame macro="">
      <xdr:nvGraphicFramePr>
        <xdr:cNvPr id="2" name="Chart 1" descr="Adult Prevalence: Cigarett Smoking. ">
          <a:extLst>
            <a:ext uri="{FF2B5EF4-FFF2-40B4-BE49-F238E27FC236}">
              <a16:creationId xmlns:a16="http://schemas.microsoft.com/office/drawing/2014/main" id="{80A78ACA-E61B-43CE-9648-DFE606BD64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415290</xdr:colOff>
      <xdr:row>0</xdr:row>
      <xdr:rowOff>323850</xdr:rowOff>
    </xdr:from>
    <xdr:to>
      <xdr:col>14</xdr:col>
      <xdr:colOff>171450</xdr:colOff>
      <xdr:row>22</xdr:row>
      <xdr:rowOff>15240</xdr:rowOff>
    </xdr:to>
    <xdr:graphicFrame macro="">
      <xdr:nvGraphicFramePr>
        <xdr:cNvPr id="2" name="Chart 1" descr="Adult Prevalence: Non-combusted Tobacco Use. ">
          <a:extLst>
            <a:ext uri="{FF2B5EF4-FFF2-40B4-BE49-F238E27FC236}">
              <a16:creationId xmlns:a16="http://schemas.microsoft.com/office/drawing/2014/main" id="{15EBEFB9-15AB-4847-B82A-3315775FE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464820</xdr:colOff>
      <xdr:row>0</xdr:row>
      <xdr:rowOff>342900</xdr:rowOff>
    </xdr:from>
    <xdr:to>
      <xdr:col>14</xdr:col>
      <xdr:colOff>247650</xdr:colOff>
      <xdr:row>21</xdr:row>
      <xdr:rowOff>137160</xdr:rowOff>
    </xdr:to>
    <xdr:graphicFrame macro="">
      <xdr:nvGraphicFramePr>
        <xdr:cNvPr id="2" name="Chart 1" descr="Adult Prevalence: Dual Use. ">
          <a:extLst>
            <a:ext uri="{FF2B5EF4-FFF2-40B4-BE49-F238E27FC236}">
              <a16:creationId xmlns:a16="http://schemas.microsoft.com/office/drawing/2014/main" id="{1F45F52C-2F30-4AFC-860D-A0BBD1C44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3</xdr:row>
      <xdr:rowOff>80010</xdr:rowOff>
    </xdr:from>
    <xdr:to>
      <xdr:col>13</xdr:col>
      <xdr:colOff>647700</xdr:colOff>
      <xdr:row>23</xdr:row>
      <xdr:rowOff>83820</xdr:rowOff>
    </xdr:to>
    <xdr:graphicFrame macro="">
      <xdr:nvGraphicFramePr>
        <xdr:cNvPr id="2" name="Chart 1" descr="Adult Prevalence: Any Tobacco Use. ">
          <a:extLst>
            <a:ext uri="{FF2B5EF4-FFF2-40B4-BE49-F238E27FC236}">
              <a16:creationId xmlns:a16="http://schemas.microsoft.com/office/drawing/2014/main" id="{647E8623-9D77-4A5E-965A-B96E93EE8B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750570</xdr:colOff>
      <xdr:row>4</xdr:row>
      <xdr:rowOff>83820</xdr:rowOff>
    </xdr:from>
    <xdr:to>
      <xdr:col>14</xdr:col>
      <xdr:colOff>331470</xdr:colOff>
      <xdr:row>23</xdr:row>
      <xdr:rowOff>57150</xdr:rowOff>
    </xdr:to>
    <xdr:graphicFrame macro="">
      <xdr:nvGraphicFramePr>
        <xdr:cNvPr id="2" name="Chart 1" descr="Projected cumulative Reduction of New Smokers. ">
          <a:extLst>
            <a:ext uri="{FF2B5EF4-FFF2-40B4-BE49-F238E27FC236}">
              <a16:creationId xmlns:a16="http://schemas.microsoft.com/office/drawing/2014/main" id="{38671D0E-7165-4C77-9B5F-5D37DFF61B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2</xdr:row>
      <xdr:rowOff>89534</xdr:rowOff>
    </xdr:from>
    <xdr:to>
      <xdr:col>17</xdr:col>
      <xdr:colOff>95250</xdr:colOff>
      <xdr:row>19</xdr:row>
      <xdr:rowOff>137159</xdr:rowOff>
    </xdr:to>
    <xdr:graphicFrame macro="">
      <xdr:nvGraphicFramePr>
        <xdr:cNvPr id="2" name="Chart 1" descr="Cumulative number of quitters. ">
          <a:extLst>
            <a:ext uri="{FF2B5EF4-FFF2-40B4-BE49-F238E27FC236}">
              <a16:creationId xmlns:a16="http://schemas.microsoft.com/office/drawing/2014/main" id="{88AB28CD-9377-4FD3-B460-9AF9579B85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384810</xdr:colOff>
      <xdr:row>1</xdr:row>
      <xdr:rowOff>232410</xdr:rowOff>
    </xdr:from>
    <xdr:to>
      <xdr:col>16</xdr:col>
      <xdr:colOff>400050</xdr:colOff>
      <xdr:row>20</xdr:row>
      <xdr:rowOff>13335</xdr:rowOff>
    </xdr:to>
    <xdr:graphicFrame macro="">
      <xdr:nvGraphicFramePr>
        <xdr:cNvPr id="2" name="Chart 1" descr="Projected Cumulative Tobacco Attributable Deaths Avoided. ">
          <a:extLst>
            <a:ext uri="{FF2B5EF4-FFF2-40B4-BE49-F238E27FC236}">
              <a16:creationId xmlns:a16="http://schemas.microsoft.com/office/drawing/2014/main" id="{7D7EFE20-3F08-4A6A-AB23-A15A964B7A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lazar, Esther" id="{7EB4BDD2-81F5-4419-9A03-E42D7A3A72B2}" userId="S::Esther.Salazar@fda.gov::c3b13ce7-6c76-4621-a732-a21b38c25fba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3-04-14T21:15:23.08" personId="{7EB4BDD2-81F5-4419-9A03-E42D7A3A72B2}" id="{6625A56F-2FAB-4B75-968A-D2DBAAF2F2EA}">
    <text>Following Apelberg et al. (2018), to be conservative, we excluded the first 3 years after the implementation of the policy from our cumulative estimates.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" dT="2023-04-14T21:23:12.12" personId="{7EB4BDD2-81F5-4419-9A03-E42D7A3A72B2}" id="{754D3E1E-ABC6-427C-B244-F4E308731CC9}">
    <text>Following Apelberg et al. (2018), to be conservative, we excluded the first 3 years after the implementation of the policy from our cumulative estimates.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23-04-14T21:24:05.24" personId="{7EB4BDD2-81F5-4419-9A03-E42D7A3A72B2}" id="{5B4B0AF8-FD66-4372-AE51-D057CFA7D6DD}">
    <text>Following Apelberg et al. (2018), to be conservative, we excluded the first 3 years after the implementation of the policy from our cumulative estimates.</text>
  </threadedComment>
</ThreadedComment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246A1-D579-4BCD-9D78-B4CCCFFAB0BE}">
  <sheetPr>
    <tabColor rgb="FFFFFF66"/>
  </sheetPr>
  <dimension ref="A1:E9"/>
  <sheetViews>
    <sheetView tabSelected="1" zoomScaleNormal="100" workbookViewId="0">
      <selection activeCell="A9" sqref="A9"/>
    </sheetView>
  </sheetViews>
  <sheetFormatPr defaultColWidth="9.1796875" defaultRowHeight="14.5" x14ac:dyDescent="0.35"/>
  <cols>
    <col min="1" max="1" width="59.453125" style="18" customWidth="1"/>
    <col min="2" max="2" width="12.453125" style="18" customWidth="1"/>
    <col min="3" max="5" width="13.453125" style="18" customWidth="1"/>
    <col min="6" max="6" width="9.6328125" style="18" customWidth="1"/>
    <col min="7" max="16384" width="9.1796875" style="18"/>
  </cols>
  <sheetData>
    <row r="1" spans="1:5" x14ac:dyDescent="0.35">
      <c r="A1" s="17" t="s">
        <v>0</v>
      </c>
      <c r="B1" s="17"/>
    </row>
    <row r="2" spans="1:5" x14ac:dyDescent="0.35">
      <c r="A2" s="18" t="s">
        <v>1</v>
      </c>
    </row>
    <row r="3" spans="1:5" x14ac:dyDescent="0.35">
      <c r="A3" s="18" t="s">
        <v>2</v>
      </c>
    </row>
    <row r="4" spans="1:5" x14ac:dyDescent="0.35">
      <c r="A4" s="18" t="s">
        <v>3</v>
      </c>
    </row>
    <row r="6" spans="1:5" x14ac:dyDescent="0.35">
      <c r="A6" s="29"/>
      <c r="B6" s="17"/>
    </row>
    <row r="7" spans="1:5" ht="43.5" x14ac:dyDescent="0.35">
      <c r="A7" s="145" t="s">
        <v>4</v>
      </c>
      <c r="C7" s="19"/>
      <c r="D7" s="19"/>
      <c r="E7" s="19"/>
    </row>
    <row r="8" spans="1:5" x14ac:dyDescent="0.35">
      <c r="A8" s="30"/>
      <c r="B8" s="17"/>
    </row>
    <row r="9" spans="1:5" x14ac:dyDescent="0.35">
      <c r="A9" s="3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F385B-97ED-4017-9CAE-5D6DEA1F6823}">
  <sheetPr>
    <tabColor rgb="FF1A0E8E"/>
  </sheetPr>
  <dimension ref="A1:AB94"/>
  <sheetViews>
    <sheetView zoomScaleNormal="100" workbookViewId="0">
      <selection activeCell="R4" sqref="R4"/>
    </sheetView>
  </sheetViews>
  <sheetFormatPr defaultColWidth="8.81640625" defaultRowHeight="14.5" x14ac:dyDescent="0.35"/>
  <cols>
    <col min="1" max="1" width="5.1796875" style="75" customWidth="1"/>
    <col min="2" max="3" width="11.453125" style="75" customWidth="1"/>
    <col min="4" max="5" width="12.453125" style="75" customWidth="1"/>
    <col min="6" max="7" width="11.1796875" style="75" customWidth="1"/>
    <col min="8" max="8" width="10" style="75" customWidth="1"/>
    <col min="9" max="9" width="7" style="75" customWidth="1"/>
    <col min="10" max="18" width="8.81640625" style="75"/>
    <col min="19" max="19" width="12.36328125" style="75" bestFit="1" customWidth="1"/>
    <col min="20" max="20" width="12.81640625" style="76" bestFit="1" customWidth="1"/>
    <col min="21" max="22" width="13.36328125" style="76" bestFit="1" customWidth="1"/>
    <col min="23" max="23" width="13.36328125" style="76" customWidth="1"/>
    <col min="24" max="24" width="11.453125" style="75" bestFit="1" customWidth="1"/>
    <col min="25" max="25" width="11.453125" style="75" customWidth="1"/>
    <col min="26" max="26" width="12.36328125" style="75" bestFit="1" customWidth="1"/>
    <col min="27" max="28" width="13.36328125" style="75" bestFit="1" customWidth="1"/>
    <col min="29" max="16384" width="8.81640625" style="75"/>
  </cols>
  <sheetData>
    <row r="1" spans="1:28" s="81" customFormat="1" ht="35.5" customHeight="1" x14ac:dyDescent="0.35">
      <c r="A1" s="201" t="s">
        <v>10</v>
      </c>
      <c r="B1" s="203" t="s">
        <v>47</v>
      </c>
      <c r="C1" s="205" t="s">
        <v>48</v>
      </c>
      <c r="D1" s="206"/>
      <c r="E1" s="207"/>
      <c r="F1" s="205" t="s">
        <v>49</v>
      </c>
      <c r="G1" s="206"/>
      <c r="H1" s="207"/>
      <c r="T1" s="82"/>
      <c r="U1" s="82"/>
      <c r="V1" s="82"/>
      <c r="W1" s="82"/>
    </row>
    <row r="2" spans="1:28" s="81" customFormat="1" ht="42.75" customHeight="1" x14ac:dyDescent="0.35">
      <c r="A2" s="202"/>
      <c r="B2" s="204"/>
      <c r="C2" s="83" t="s">
        <v>50</v>
      </c>
      <c r="D2" s="83" t="s">
        <v>51</v>
      </c>
      <c r="E2" s="83" t="s">
        <v>52</v>
      </c>
      <c r="F2" s="83" t="s">
        <v>50</v>
      </c>
      <c r="G2" s="83" t="s">
        <v>51</v>
      </c>
      <c r="H2" s="83" t="s">
        <v>52</v>
      </c>
      <c r="T2" s="82"/>
      <c r="U2" s="82"/>
      <c r="V2" s="82"/>
      <c r="W2" s="82"/>
    </row>
    <row r="3" spans="1:28" x14ac:dyDescent="0.35">
      <c r="A3" s="77">
        <v>2021</v>
      </c>
      <c r="B3" s="76"/>
      <c r="C3" s="76"/>
      <c r="D3" s="76"/>
      <c r="E3" s="76"/>
      <c r="F3" s="79"/>
      <c r="G3" s="79"/>
      <c r="H3" s="79"/>
      <c r="S3" s="76"/>
      <c r="Z3" s="76"/>
      <c r="AA3" s="76"/>
      <c r="AB3" s="76"/>
    </row>
    <row r="4" spans="1:28" x14ac:dyDescent="0.35">
      <c r="A4" s="77">
        <v>2022</v>
      </c>
      <c r="B4" s="76"/>
      <c r="C4" s="76"/>
      <c r="D4" s="76"/>
      <c r="E4" s="76"/>
      <c r="F4" s="79"/>
      <c r="G4" s="79"/>
      <c r="H4" s="79"/>
      <c r="S4" s="76"/>
      <c r="Z4" s="76"/>
      <c r="AA4" s="76"/>
      <c r="AB4" s="76"/>
    </row>
    <row r="5" spans="1:28" x14ac:dyDescent="0.35">
      <c r="A5" s="77">
        <v>2023</v>
      </c>
      <c r="B5" s="76"/>
      <c r="C5" s="76"/>
      <c r="D5" s="76"/>
      <c r="E5" s="76"/>
      <c r="F5" s="79"/>
      <c r="G5" s="79"/>
      <c r="H5" s="79"/>
      <c r="S5" s="76"/>
      <c r="Z5" s="76"/>
      <c r="AA5" s="76"/>
      <c r="AB5" s="76"/>
    </row>
    <row r="6" spans="1:28" x14ac:dyDescent="0.35">
      <c r="A6" s="77">
        <v>2024</v>
      </c>
      <c r="B6" s="76"/>
      <c r="C6" s="76"/>
      <c r="D6" s="76"/>
      <c r="E6" s="76"/>
      <c r="F6" s="79"/>
      <c r="G6" s="79"/>
      <c r="H6" s="79"/>
      <c r="J6" s="75">
        <f t="shared" ref="J6:L10" si="0">F6/1000000</f>
        <v>0</v>
      </c>
      <c r="K6" s="75">
        <f t="shared" si="0"/>
        <v>0</v>
      </c>
      <c r="L6" s="75">
        <f t="shared" si="0"/>
        <v>0</v>
      </c>
      <c r="S6" s="76"/>
      <c r="Z6" s="76"/>
      <c r="AA6" s="76"/>
      <c r="AB6" s="76"/>
    </row>
    <row r="7" spans="1:28" x14ac:dyDescent="0.35">
      <c r="A7" s="77">
        <v>2025</v>
      </c>
      <c r="B7" s="76"/>
      <c r="C7" s="76"/>
      <c r="D7" s="76"/>
      <c r="E7" s="76"/>
      <c r="F7" s="79"/>
      <c r="G7" s="79"/>
      <c r="H7" s="79"/>
      <c r="J7" s="75">
        <f t="shared" si="0"/>
        <v>0</v>
      </c>
      <c r="K7" s="75">
        <f t="shared" si="0"/>
        <v>0</v>
      </c>
      <c r="L7" s="75">
        <f t="shared" si="0"/>
        <v>0</v>
      </c>
      <c r="S7" s="76"/>
      <c r="Z7" s="76"/>
      <c r="AA7" s="76"/>
      <c r="AB7" s="76"/>
    </row>
    <row r="8" spans="1:28" x14ac:dyDescent="0.35">
      <c r="A8" s="77">
        <v>2026</v>
      </c>
      <c r="B8" s="76"/>
      <c r="C8" s="76"/>
      <c r="D8" s="76"/>
      <c r="E8" s="76"/>
      <c r="F8" s="79"/>
      <c r="G8" s="79"/>
      <c r="H8" s="79"/>
      <c r="J8" s="75">
        <f t="shared" si="0"/>
        <v>0</v>
      </c>
      <c r="K8" s="75">
        <f t="shared" si="0"/>
        <v>0</v>
      </c>
      <c r="L8" s="75">
        <f t="shared" si="0"/>
        <v>0</v>
      </c>
      <c r="S8" s="76"/>
      <c r="X8" s="78"/>
      <c r="Y8" s="78"/>
      <c r="Z8" s="76"/>
      <c r="AA8" s="76"/>
      <c r="AB8" s="76"/>
    </row>
    <row r="9" spans="1:28" x14ac:dyDescent="0.35">
      <c r="A9" s="80">
        <v>2027</v>
      </c>
      <c r="B9" s="76"/>
      <c r="C9" s="76"/>
      <c r="D9" s="76"/>
      <c r="E9" s="76"/>
      <c r="F9" s="79"/>
      <c r="G9" s="79"/>
      <c r="H9" s="79"/>
      <c r="J9" s="75">
        <f t="shared" si="0"/>
        <v>0</v>
      </c>
      <c r="K9" s="75">
        <f t="shared" si="0"/>
        <v>0</v>
      </c>
      <c r="L9" s="75">
        <f t="shared" si="0"/>
        <v>0</v>
      </c>
      <c r="S9" s="76"/>
      <c r="X9" s="78"/>
      <c r="Y9" s="78"/>
      <c r="Z9" s="76"/>
      <c r="AA9" s="76"/>
      <c r="AB9" s="76"/>
    </row>
    <row r="10" spans="1:28" x14ac:dyDescent="0.35">
      <c r="A10" s="80">
        <v>2028</v>
      </c>
      <c r="B10" s="76"/>
      <c r="C10" s="76"/>
      <c r="D10" s="76"/>
      <c r="E10" s="76"/>
      <c r="F10" s="79"/>
      <c r="G10" s="79"/>
      <c r="H10" s="79"/>
      <c r="J10" s="75">
        <f t="shared" si="0"/>
        <v>0</v>
      </c>
      <c r="K10" s="75">
        <f t="shared" si="0"/>
        <v>0</v>
      </c>
      <c r="L10" s="75">
        <f t="shared" si="0"/>
        <v>0</v>
      </c>
      <c r="S10" s="76"/>
      <c r="X10" s="78"/>
      <c r="Y10" s="78"/>
      <c r="Z10" s="76"/>
      <c r="AA10" s="76"/>
      <c r="AB10" s="76"/>
    </row>
    <row r="11" spans="1:28" x14ac:dyDescent="0.35">
      <c r="A11" s="80">
        <v>2029</v>
      </c>
      <c r="B11" s="76"/>
      <c r="C11" s="76"/>
      <c r="D11" s="76"/>
      <c r="E11" s="76"/>
      <c r="F11" s="79"/>
      <c r="G11" s="79"/>
      <c r="H11" s="79"/>
      <c r="S11" s="76"/>
      <c r="X11" s="78"/>
      <c r="Y11" s="78"/>
      <c r="Z11" s="76"/>
      <c r="AA11" s="76"/>
      <c r="AB11" s="76"/>
    </row>
    <row r="12" spans="1:28" x14ac:dyDescent="0.35">
      <c r="A12" s="80">
        <v>2030</v>
      </c>
      <c r="B12" s="76"/>
      <c r="C12" s="76"/>
      <c r="D12" s="76"/>
      <c r="E12" s="76"/>
      <c r="F12" s="79"/>
      <c r="G12" s="79"/>
      <c r="H12" s="79"/>
      <c r="S12" s="76"/>
      <c r="X12" s="78"/>
      <c r="Y12" s="78"/>
      <c r="Z12" s="76"/>
      <c r="AA12" s="76"/>
      <c r="AB12" s="76"/>
    </row>
    <row r="13" spans="1:28" x14ac:dyDescent="0.35">
      <c r="A13" s="80">
        <v>2031</v>
      </c>
      <c r="B13" s="76"/>
      <c r="C13" s="76"/>
      <c r="D13" s="76"/>
      <c r="E13" s="76"/>
      <c r="F13" s="79"/>
      <c r="G13" s="79"/>
      <c r="H13" s="79"/>
      <c r="S13" s="76"/>
      <c r="X13" s="78"/>
      <c r="Y13" s="78"/>
      <c r="Z13" s="76"/>
      <c r="AA13" s="76"/>
      <c r="AB13" s="76"/>
    </row>
    <row r="14" spans="1:28" x14ac:dyDescent="0.35">
      <c r="A14" s="77">
        <v>2032</v>
      </c>
      <c r="B14" s="76"/>
      <c r="C14" s="76"/>
      <c r="D14" s="76"/>
      <c r="E14" s="76"/>
      <c r="F14" s="79"/>
      <c r="G14" s="79"/>
      <c r="H14" s="79"/>
      <c r="S14" s="76"/>
      <c r="X14" s="78"/>
      <c r="Y14" s="78"/>
      <c r="Z14" s="76"/>
      <c r="AA14" s="76"/>
      <c r="AB14" s="76"/>
    </row>
    <row r="15" spans="1:28" x14ac:dyDescent="0.35">
      <c r="A15" s="77">
        <v>2033</v>
      </c>
      <c r="B15" s="76"/>
      <c r="C15" s="76"/>
      <c r="D15" s="76"/>
      <c r="E15" s="76"/>
      <c r="F15" s="79"/>
      <c r="G15" s="79"/>
      <c r="H15" s="79"/>
      <c r="S15" s="76"/>
      <c r="X15" s="78"/>
      <c r="Y15" s="78"/>
      <c r="Z15" s="76"/>
      <c r="AA15" s="76"/>
      <c r="AB15" s="76"/>
    </row>
    <row r="16" spans="1:28" x14ac:dyDescent="0.35">
      <c r="A16" s="77">
        <v>2034</v>
      </c>
      <c r="B16" s="76"/>
      <c r="C16" s="76"/>
      <c r="D16" s="76"/>
      <c r="E16" s="76"/>
      <c r="F16" s="79"/>
      <c r="G16" s="79"/>
      <c r="H16" s="79"/>
      <c r="S16" s="76"/>
      <c r="X16" s="78"/>
      <c r="Y16" s="78"/>
      <c r="Z16" s="76"/>
      <c r="AA16" s="76"/>
      <c r="AB16" s="76"/>
    </row>
    <row r="17" spans="1:28" x14ac:dyDescent="0.35">
      <c r="A17" s="77">
        <v>2035</v>
      </c>
      <c r="B17" s="76"/>
      <c r="C17" s="76"/>
      <c r="D17" s="76"/>
      <c r="E17" s="76"/>
      <c r="F17" s="79"/>
      <c r="G17" s="79"/>
      <c r="H17" s="79"/>
      <c r="S17" s="76"/>
      <c r="X17" s="78"/>
      <c r="Y17" s="78"/>
      <c r="Z17" s="76"/>
      <c r="AA17" s="76"/>
      <c r="AB17" s="76"/>
    </row>
    <row r="18" spans="1:28" x14ac:dyDescent="0.35">
      <c r="A18" s="77">
        <v>2036</v>
      </c>
      <c r="B18" s="76"/>
      <c r="C18" s="76"/>
      <c r="D18" s="76"/>
      <c r="E18" s="76"/>
      <c r="F18" s="79"/>
      <c r="G18" s="79"/>
      <c r="H18" s="79"/>
      <c r="S18" s="76"/>
      <c r="X18" s="78"/>
      <c r="Y18" s="78"/>
      <c r="Z18" s="76"/>
      <c r="AA18" s="76"/>
      <c r="AB18" s="76"/>
    </row>
    <row r="19" spans="1:28" x14ac:dyDescent="0.35">
      <c r="A19" s="77">
        <v>2037</v>
      </c>
      <c r="B19" s="76"/>
      <c r="C19" s="76"/>
      <c r="D19" s="76"/>
      <c r="E19" s="76"/>
      <c r="F19" s="79"/>
      <c r="G19" s="79"/>
      <c r="H19" s="79"/>
      <c r="S19" s="76"/>
      <c r="X19" s="78"/>
      <c r="Y19" s="78"/>
      <c r="Z19" s="76"/>
      <c r="AA19" s="76"/>
      <c r="AB19" s="76"/>
    </row>
    <row r="20" spans="1:28" x14ac:dyDescent="0.35">
      <c r="A20" s="77">
        <v>2038</v>
      </c>
      <c r="B20" s="76"/>
      <c r="C20" s="76"/>
      <c r="D20" s="76"/>
      <c r="E20" s="76"/>
      <c r="F20" s="79"/>
      <c r="G20" s="79"/>
      <c r="H20" s="79"/>
      <c r="S20" s="76"/>
      <c r="X20" s="78"/>
      <c r="Y20" s="78"/>
      <c r="Z20" s="76"/>
      <c r="AA20" s="76"/>
      <c r="AB20" s="76"/>
    </row>
    <row r="21" spans="1:28" x14ac:dyDescent="0.35">
      <c r="A21" s="77">
        <v>2039</v>
      </c>
      <c r="B21" s="76"/>
      <c r="C21" s="76"/>
      <c r="D21" s="76"/>
      <c r="E21" s="76"/>
      <c r="F21" s="79"/>
      <c r="G21" s="79"/>
      <c r="H21" s="79"/>
      <c r="S21" s="76"/>
      <c r="X21" s="78"/>
      <c r="Y21" s="78"/>
      <c r="Z21" s="76"/>
      <c r="AA21" s="76"/>
      <c r="AB21" s="76"/>
    </row>
    <row r="22" spans="1:28" x14ac:dyDescent="0.35">
      <c r="A22" s="77">
        <v>2040</v>
      </c>
      <c r="B22" s="76"/>
      <c r="C22" s="76"/>
      <c r="D22" s="76"/>
      <c r="E22" s="76"/>
      <c r="F22" s="79"/>
      <c r="G22" s="79"/>
      <c r="H22" s="79"/>
      <c r="S22" s="76"/>
      <c r="X22" s="78"/>
      <c r="Y22" s="78"/>
      <c r="Z22" s="76"/>
      <c r="AA22" s="76"/>
      <c r="AB22" s="76"/>
    </row>
    <row r="23" spans="1:28" x14ac:dyDescent="0.35">
      <c r="A23" s="77">
        <v>2041</v>
      </c>
      <c r="B23" s="76"/>
      <c r="C23" s="76"/>
      <c r="D23" s="76"/>
      <c r="E23" s="76"/>
      <c r="F23" s="79"/>
      <c r="G23" s="79"/>
      <c r="H23" s="79"/>
      <c r="S23" s="76"/>
      <c r="X23" s="78"/>
      <c r="Y23" s="78"/>
      <c r="Z23" s="76"/>
      <c r="AA23" s="76"/>
      <c r="AB23" s="76"/>
    </row>
    <row r="24" spans="1:28" x14ac:dyDescent="0.35">
      <c r="A24" s="77">
        <v>2042</v>
      </c>
      <c r="B24" s="76"/>
      <c r="C24" s="76"/>
      <c r="D24" s="76"/>
      <c r="E24" s="76"/>
      <c r="F24" s="79"/>
      <c r="G24" s="79"/>
      <c r="H24" s="79"/>
      <c r="S24" s="76"/>
      <c r="X24" s="78"/>
      <c r="Y24" s="78"/>
      <c r="Z24" s="76"/>
      <c r="AA24" s="76"/>
      <c r="AB24" s="76"/>
    </row>
    <row r="25" spans="1:28" x14ac:dyDescent="0.35">
      <c r="A25" s="77">
        <v>2043</v>
      </c>
      <c r="B25" s="76"/>
      <c r="C25" s="76"/>
      <c r="D25" s="76"/>
      <c r="E25" s="76"/>
      <c r="F25" s="79"/>
      <c r="G25" s="79"/>
      <c r="H25" s="79"/>
      <c r="S25" s="76"/>
      <c r="X25" s="78"/>
      <c r="Y25" s="78"/>
      <c r="Z25" s="76"/>
      <c r="AA25" s="76"/>
      <c r="AB25" s="76"/>
    </row>
    <row r="26" spans="1:28" x14ac:dyDescent="0.35">
      <c r="A26" s="77">
        <v>2044</v>
      </c>
      <c r="B26" s="76"/>
      <c r="C26" s="76"/>
      <c r="D26" s="76"/>
      <c r="E26" s="76"/>
      <c r="F26" s="79"/>
      <c r="G26" s="79"/>
      <c r="H26" s="79"/>
      <c r="S26" s="76"/>
      <c r="X26" s="78"/>
      <c r="Y26" s="78"/>
      <c r="Z26" s="76"/>
      <c r="AA26" s="76"/>
      <c r="AB26" s="76"/>
    </row>
    <row r="27" spans="1:28" x14ac:dyDescent="0.35">
      <c r="A27" s="77">
        <v>2045</v>
      </c>
      <c r="B27" s="76"/>
      <c r="C27" s="76"/>
      <c r="D27" s="76"/>
      <c r="E27" s="76"/>
      <c r="F27" s="79"/>
      <c r="G27" s="79"/>
      <c r="H27" s="79"/>
      <c r="S27" s="76"/>
      <c r="X27" s="78"/>
      <c r="Y27" s="78"/>
      <c r="Z27" s="76"/>
      <c r="AA27" s="76"/>
      <c r="AB27" s="76"/>
    </row>
    <row r="28" spans="1:28" x14ac:dyDescent="0.35">
      <c r="A28" s="77">
        <v>2046</v>
      </c>
      <c r="B28" s="76"/>
      <c r="C28" s="76"/>
      <c r="D28" s="76"/>
      <c r="E28" s="76"/>
      <c r="F28" s="79"/>
      <c r="G28" s="79"/>
      <c r="H28" s="79"/>
      <c r="S28" s="76"/>
      <c r="X28" s="78"/>
      <c r="Y28" s="78"/>
      <c r="Z28" s="76"/>
      <c r="AA28" s="76"/>
      <c r="AB28" s="76"/>
    </row>
    <row r="29" spans="1:28" x14ac:dyDescent="0.35">
      <c r="A29" s="77">
        <v>2047</v>
      </c>
      <c r="B29" s="76"/>
      <c r="C29" s="76"/>
      <c r="D29" s="76"/>
      <c r="E29" s="76"/>
      <c r="F29" s="79"/>
      <c r="G29" s="79"/>
      <c r="H29" s="79"/>
      <c r="S29" s="76"/>
      <c r="X29" s="78"/>
      <c r="Y29" s="78"/>
      <c r="Z29" s="76"/>
      <c r="AA29" s="76"/>
      <c r="AB29" s="76"/>
    </row>
    <row r="30" spans="1:28" x14ac:dyDescent="0.35">
      <c r="A30" s="77">
        <v>2048</v>
      </c>
      <c r="B30" s="76"/>
      <c r="C30" s="76"/>
      <c r="D30" s="76"/>
      <c r="E30" s="76"/>
      <c r="F30" s="79"/>
      <c r="G30" s="79"/>
      <c r="H30" s="79"/>
      <c r="S30" s="76"/>
      <c r="X30" s="78"/>
      <c r="Y30" s="78"/>
      <c r="Z30" s="76"/>
      <c r="AA30" s="76"/>
      <c r="AB30" s="76"/>
    </row>
    <row r="31" spans="1:28" x14ac:dyDescent="0.35">
      <c r="A31" s="77">
        <v>2049</v>
      </c>
      <c r="B31" s="76"/>
      <c r="C31" s="76"/>
      <c r="D31" s="76"/>
      <c r="E31" s="76"/>
      <c r="F31" s="79"/>
      <c r="G31" s="79"/>
      <c r="H31" s="79"/>
      <c r="S31" s="76"/>
      <c r="X31" s="78"/>
      <c r="Y31" s="78"/>
      <c r="Z31" s="76"/>
      <c r="AA31" s="76"/>
      <c r="AB31" s="76"/>
    </row>
    <row r="32" spans="1:28" x14ac:dyDescent="0.35">
      <c r="A32" s="77">
        <v>2050</v>
      </c>
      <c r="B32" s="76"/>
      <c r="C32" s="76"/>
      <c r="D32" s="76"/>
      <c r="E32" s="76"/>
      <c r="F32" s="79"/>
      <c r="G32" s="79"/>
      <c r="H32" s="79"/>
      <c r="S32" s="76"/>
      <c r="X32" s="78"/>
      <c r="Y32" s="78"/>
      <c r="Z32" s="76"/>
      <c r="AA32" s="76"/>
      <c r="AB32" s="76"/>
    </row>
    <row r="33" spans="1:28" x14ac:dyDescent="0.35">
      <c r="A33" s="77">
        <v>2051</v>
      </c>
      <c r="B33" s="76"/>
      <c r="C33" s="76"/>
      <c r="D33" s="76"/>
      <c r="E33" s="76"/>
      <c r="F33" s="79"/>
      <c r="G33" s="79"/>
      <c r="H33" s="79"/>
      <c r="S33" s="76"/>
      <c r="X33" s="78"/>
      <c r="Y33" s="78"/>
      <c r="Z33" s="76"/>
      <c r="AA33" s="76"/>
      <c r="AB33" s="76"/>
    </row>
    <row r="34" spans="1:28" x14ac:dyDescent="0.35">
      <c r="A34" s="77">
        <v>2052</v>
      </c>
      <c r="B34" s="76"/>
      <c r="C34" s="76"/>
      <c r="D34" s="76"/>
      <c r="E34" s="76"/>
      <c r="F34" s="79"/>
      <c r="G34" s="79"/>
      <c r="H34" s="79"/>
      <c r="S34" s="76"/>
      <c r="X34" s="78"/>
      <c r="Y34" s="78"/>
      <c r="Z34" s="76"/>
      <c r="AA34" s="76"/>
      <c r="AB34" s="76"/>
    </row>
    <row r="35" spans="1:28" x14ac:dyDescent="0.35">
      <c r="A35" s="77">
        <v>2053</v>
      </c>
      <c r="B35" s="76"/>
      <c r="C35" s="76"/>
      <c r="D35" s="76"/>
      <c r="E35" s="76"/>
      <c r="F35" s="79"/>
      <c r="G35" s="79"/>
      <c r="H35" s="79"/>
      <c r="S35" s="76"/>
      <c r="X35" s="78"/>
      <c r="Y35" s="78"/>
      <c r="Z35" s="76"/>
      <c r="AA35" s="76"/>
      <c r="AB35" s="76"/>
    </row>
    <row r="36" spans="1:28" x14ac:dyDescent="0.35">
      <c r="A36" s="77">
        <v>2054</v>
      </c>
      <c r="B36" s="76"/>
      <c r="C36" s="76"/>
      <c r="D36" s="76"/>
      <c r="E36" s="76"/>
      <c r="F36" s="79"/>
      <c r="G36" s="79"/>
      <c r="H36" s="79"/>
      <c r="S36" s="76"/>
      <c r="X36" s="78"/>
      <c r="Y36" s="78"/>
      <c r="Z36" s="76"/>
      <c r="AA36" s="76"/>
      <c r="AB36" s="76"/>
    </row>
    <row r="37" spans="1:28" x14ac:dyDescent="0.35">
      <c r="A37" s="77">
        <v>2055</v>
      </c>
      <c r="B37" s="76"/>
      <c r="C37" s="76"/>
      <c r="D37" s="76"/>
      <c r="E37" s="76"/>
      <c r="F37" s="79"/>
      <c r="G37" s="79"/>
      <c r="H37" s="79"/>
      <c r="S37" s="76"/>
      <c r="X37" s="78"/>
      <c r="Y37" s="78"/>
      <c r="Z37" s="76"/>
      <c r="AA37" s="76"/>
      <c r="AB37" s="76"/>
    </row>
    <row r="38" spans="1:28" x14ac:dyDescent="0.35">
      <c r="A38" s="77">
        <v>2056</v>
      </c>
      <c r="B38" s="76"/>
      <c r="C38" s="76"/>
      <c r="D38" s="76"/>
      <c r="E38" s="76"/>
      <c r="F38" s="79"/>
      <c r="G38" s="79"/>
      <c r="H38" s="79"/>
      <c r="S38" s="76"/>
      <c r="X38" s="78"/>
      <c r="Y38" s="78"/>
      <c r="Z38" s="76"/>
      <c r="AA38" s="76"/>
      <c r="AB38" s="76"/>
    </row>
    <row r="39" spans="1:28" x14ac:dyDescent="0.35">
      <c r="A39" s="77">
        <v>2057</v>
      </c>
      <c r="B39" s="76"/>
      <c r="C39" s="76"/>
      <c r="D39" s="76"/>
      <c r="E39" s="76"/>
      <c r="F39" s="79"/>
      <c r="G39" s="79"/>
      <c r="H39" s="79"/>
      <c r="S39" s="76"/>
      <c r="X39" s="78"/>
      <c r="Y39" s="78"/>
      <c r="Z39" s="76"/>
      <c r="AA39" s="76"/>
      <c r="AB39" s="76"/>
    </row>
    <row r="40" spans="1:28" x14ac:dyDescent="0.35">
      <c r="A40" s="77">
        <v>2058</v>
      </c>
      <c r="B40" s="76"/>
      <c r="C40" s="76"/>
      <c r="D40" s="76"/>
      <c r="E40" s="76"/>
      <c r="F40" s="79"/>
      <c r="G40" s="79"/>
      <c r="H40" s="79"/>
      <c r="S40" s="76"/>
      <c r="X40" s="78"/>
      <c r="Y40" s="78"/>
      <c r="Z40" s="76"/>
      <c r="AA40" s="76"/>
      <c r="AB40" s="76"/>
    </row>
    <row r="41" spans="1:28" x14ac:dyDescent="0.35">
      <c r="A41" s="77">
        <v>2059</v>
      </c>
      <c r="B41" s="76"/>
      <c r="C41" s="76"/>
      <c r="D41" s="76"/>
      <c r="E41" s="76"/>
      <c r="F41" s="79"/>
      <c r="G41" s="79"/>
      <c r="H41" s="79"/>
      <c r="S41" s="76"/>
      <c r="X41" s="78"/>
      <c r="Y41" s="78"/>
      <c r="Z41" s="76"/>
      <c r="AA41" s="76"/>
      <c r="AB41" s="76"/>
    </row>
    <row r="42" spans="1:28" x14ac:dyDescent="0.35">
      <c r="A42" s="77">
        <v>2060</v>
      </c>
      <c r="B42" s="76"/>
      <c r="C42" s="76"/>
      <c r="D42" s="76"/>
      <c r="E42" s="76"/>
      <c r="F42" s="79"/>
      <c r="G42" s="79"/>
      <c r="H42" s="79"/>
      <c r="S42" s="76"/>
      <c r="X42" s="78"/>
      <c r="Y42" s="78"/>
      <c r="Z42" s="76"/>
      <c r="AA42" s="76"/>
      <c r="AB42" s="76"/>
    </row>
    <row r="43" spans="1:28" x14ac:dyDescent="0.35">
      <c r="A43" s="77">
        <v>2061</v>
      </c>
      <c r="B43" s="76"/>
      <c r="C43" s="76"/>
      <c r="D43" s="76"/>
      <c r="E43" s="76"/>
      <c r="F43" s="79"/>
      <c r="G43" s="79"/>
      <c r="H43" s="79"/>
      <c r="S43" s="76"/>
      <c r="X43" s="78"/>
      <c r="Y43" s="78"/>
      <c r="Z43" s="76"/>
      <c r="AA43" s="76"/>
      <c r="AB43" s="76"/>
    </row>
    <row r="44" spans="1:28" x14ac:dyDescent="0.35">
      <c r="A44" s="77">
        <v>2062</v>
      </c>
      <c r="B44" s="76"/>
      <c r="C44" s="76"/>
      <c r="D44" s="76"/>
      <c r="E44" s="76"/>
      <c r="F44" s="79"/>
      <c r="G44" s="79"/>
      <c r="H44" s="79"/>
      <c r="S44" s="76"/>
      <c r="X44" s="78"/>
      <c r="Y44" s="78"/>
      <c r="Z44" s="76"/>
      <c r="AA44" s="76"/>
      <c r="AB44" s="76"/>
    </row>
    <row r="45" spans="1:28" x14ac:dyDescent="0.35">
      <c r="A45" s="77">
        <v>2063</v>
      </c>
      <c r="B45" s="76"/>
      <c r="C45" s="76"/>
      <c r="D45" s="76"/>
      <c r="E45" s="76"/>
      <c r="F45" s="79"/>
      <c r="G45" s="79"/>
      <c r="H45" s="79"/>
      <c r="S45" s="76"/>
      <c r="X45" s="78"/>
      <c r="Y45" s="78"/>
      <c r="Z45" s="76"/>
      <c r="AA45" s="76"/>
      <c r="AB45" s="76"/>
    </row>
    <row r="46" spans="1:28" x14ac:dyDescent="0.35">
      <c r="A46" s="77">
        <v>2064</v>
      </c>
      <c r="B46" s="76"/>
      <c r="C46" s="76"/>
      <c r="D46" s="76"/>
      <c r="E46" s="76"/>
      <c r="F46" s="79"/>
      <c r="G46" s="79"/>
      <c r="H46" s="79"/>
      <c r="S46" s="76"/>
      <c r="X46" s="78"/>
      <c r="Y46" s="78"/>
      <c r="Z46" s="76"/>
      <c r="AA46" s="76"/>
      <c r="AB46" s="76"/>
    </row>
    <row r="47" spans="1:28" x14ac:dyDescent="0.35">
      <c r="A47" s="77">
        <v>2065</v>
      </c>
      <c r="B47" s="76"/>
      <c r="C47" s="76"/>
      <c r="D47" s="76"/>
      <c r="E47" s="76"/>
      <c r="F47" s="79"/>
      <c r="G47" s="79"/>
      <c r="H47" s="79"/>
      <c r="S47" s="76"/>
      <c r="X47" s="78"/>
      <c r="Y47" s="78"/>
      <c r="Z47" s="76"/>
      <c r="AA47" s="76"/>
      <c r="AB47" s="76"/>
    </row>
    <row r="48" spans="1:28" x14ac:dyDescent="0.35">
      <c r="A48" s="77">
        <v>2066</v>
      </c>
      <c r="B48" s="76"/>
      <c r="C48" s="76"/>
      <c r="D48" s="76"/>
      <c r="E48" s="76"/>
      <c r="F48" s="79"/>
      <c r="G48" s="79"/>
      <c r="H48" s="79"/>
      <c r="S48" s="76"/>
      <c r="X48" s="78"/>
      <c r="Y48" s="78"/>
      <c r="Z48" s="76"/>
      <c r="AA48" s="76"/>
      <c r="AB48" s="76"/>
    </row>
    <row r="49" spans="1:28" x14ac:dyDescent="0.35">
      <c r="A49" s="77">
        <v>2067</v>
      </c>
      <c r="B49" s="76"/>
      <c r="C49" s="76"/>
      <c r="D49" s="76"/>
      <c r="E49" s="76"/>
      <c r="F49" s="79"/>
      <c r="G49" s="79"/>
      <c r="H49" s="79"/>
      <c r="S49" s="76"/>
      <c r="X49" s="78"/>
      <c r="Y49" s="78"/>
      <c r="Z49" s="76"/>
      <c r="AA49" s="76"/>
      <c r="AB49" s="76"/>
    </row>
    <row r="50" spans="1:28" x14ac:dyDescent="0.35">
      <c r="A50" s="77">
        <v>2068</v>
      </c>
      <c r="B50" s="76"/>
      <c r="C50" s="76"/>
      <c r="D50" s="76"/>
      <c r="E50" s="76"/>
      <c r="F50" s="79"/>
      <c r="G50" s="79"/>
      <c r="H50" s="79"/>
      <c r="S50" s="76"/>
      <c r="X50" s="78"/>
      <c r="Y50" s="78"/>
      <c r="Z50" s="76"/>
      <c r="AA50" s="76"/>
      <c r="AB50" s="76"/>
    </row>
    <row r="51" spans="1:28" x14ac:dyDescent="0.35">
      <c r="A51" s="77">
        <v>2069</v>
      </c>
      <c r="B51" s="76"/>
      <c r="C51" s="76"/>
      <c r="D51" s="76"/>
      <c r="E51" s="76"/>
      <c r="F51" s="79"/>
      <c r="G51" s="79"/>
      <c r="H51" s="79"/>
      <c r="S51" s="76"/>
      <c r="X51" s="78"/>
      <c r="Y51" s="78"/>
      <c r="Z51" s="76"/>
      <c r="AA51" s="76"/>
      <c r="AB51" s="76"/>
    </row>
    <row r="52" spans="1:28" x14ac:dyDescent="0.35">
      <c r="A52" s="77">
        <v>2070</v>
      </c>
      <c r="B52" s="76"/>
      <c r="C52" s="76"/>
      <c r="D52" s="76"/>
      <c r="E52" s="76"/>
      <c r="F52" s="79"/>
      <c r="G52" s="79"/>
      <c r="H52" s="79"/>
      <c r="S52" s="76"/>
      <c r="X52" s="78"/>
      <c r="Y52" s="78"/>
      <c r="Z52" s="76"/>
      <c r="AA52" s="76"/>
      <c r="AB52" s="76"/>
    </row>
    <row r="53" spans="1:28" x14ac:dyDescent="0.35">
      <c r="A53" s="77">
        <v>2071</v>
      </c>
      <c r="B53" s="76"/>
      <c r="C53" s="76"/>
      <c r="D53" s="76"/>
      <c r="E53" s="76"/>
      <c r="F53" s="79"/>
      <c r="G53" s="79"/>
      <c r="H53" s="79"/>
      <c r="S53" s="76"/>
      <c r="X53" s="78"/>
      <c r="Y53" s="78"/>
      <c r="Z53" s="76"/>
      <c r="AA53" s="76"/>
      <c r="AB53" s="76"/>
    </row>
    <row r="54" spans="1:28" x14ac:dyDescent="0.35">
      <c r="A54" s="77">
        <v>2072</v>
      </c>
      <c r="B54" s="76"/>
      <c r="C54" s="76"/>
      <c r="D54" s="76"/>
      <c r="E54" s="76"/>
      <c r="F54" s="79"/>
      <c r="G54" s="79"/>
      <c r="H54" s="79"/>
      <c r="S54" s="76"/>
      <c r="X54" s="78"/>
      <c r="Y54" s="78"/>
      <c r="Z54" s="76"/>
      <c r="AA54" s="76"/>
      <c r="AB54" s="76"/>
    </row>
    <row r="55" spans="1:28" x14ac:dyDescent="0.35">
      <c r="A55" s="77">
        <v>2073</v>
      </c>
      <c r="B55" s="76"/>
      <c r="C55" s="76"/>
      <c r="D55" s="76"/>
      <c r="E55" s="76"/>
      <c r="F55" s="79"/>
      <c r="G55" s="79"/>
      <c r="H55" s="79"/>
      <c r="S55" s="76"/>
      <c r="X55" s="78"/>
      <c r="Y55" s="78"/>
      <c r="Z55" s="76"/>
      <c r="AA55" s="76"/>
      <c r="AB55" s="76"/>
    </row>
    <row r="56" spans="1:28" x14ac:dyDescent="0.35">
      <c r="A56" s="77">
        <v>2074</v>
      </c>
      <c r="B56" s="76"/>
      <c r="C56" s="76"/>
      <c r="D56" s="76"/>
      <c r="E56" s="76"/>
      <c r="F56" s="79"/>
      <c r="G56" s="79"/>
      <c r="H56" s="79"/>
      <c r="S56" s="76"/>
      <c r="X56" s="78"/>
      <c r="Y56" s="78"/>
      <c r="Z56" s="76"/>
      <c r="AA56" s="76"/>
      <c r="AB56" s="76"/>
    </row>
    <row r="57" spans="1:28" x14ac:dyDescent="0.35">
      <c r="A57" s="77">
        <v>2075</v>
      </c>
      <c r="B57" s="76"/>
      <c r="C57" s="76"/>
      <c r="D57" s="76"/>
      <c r="E57" s="76"/>
      <c r="F57" s="79"/>
      <c r="G57" s="79"/>
      <c r="H57" s="79"/>
      <c r="S57" s="76"/>
      <c r="X57" s="78"/>
      <c r="Y57" s="78"/>
      <c r="Z57" s="76"/>
      <c r="AA57" s="76"/>
      <c r="AB57" s="76"/>
    </row>
    <row r="58" spans="1:28" x14ac:dyDescent="0.35">
      <c r="A58" s="77">
        <v>2076</v>
      </c>
      <c r="B58" s="76"/>
      <c r="C58" s="76"/>
      <c r="D58" s="76"/>
      <c r="E58" s="76"/>
      <c r="F58" s="79"/>
      <c r="G58" s="79"/>
      <c r="H58" s="79"/>
      <c r="S58" s="76"/>
      <c r="X58" s="78"/>
      <c r="Y58" s="78"/>
      <c r="Z58" s="76"/>
      <c r="AA58" s="76"/>
      <c r="AB58" s="76"/>
    </row>
    <row r="59" spans="1:28" x14ac:dyDescent="0.35">
      <c r="A59" s="77">
        <v>2077</v>
      </c>
      <c r="B59" s="76"/>
      <c r="C59" s="76"/>
      <c r="D59" s="76"/>
      <c r="E59" s="76"/>
      <c r="F59" s="79"/>
      <c r="G59" s="79"/>
      <c r="H59" s="79"/>
      <c r="S59" s="76"/>
      <c r="X59" s="78"/>
      <c r="Y59" s="78"/>
      <c r="Z59" s="76"/>
      <c r="AA59" s="76"/>
      <c r="AB59" s="76"/>
    </row>
    <row r="60" spans="1:28" x14ac:dyDescent="0.35">
      <c r="A60" s="77">
        <v>2078</v>
      </c>
      <c r="B60" s="76"/>
      <c r="C60" s="76"/>
      <c r="D60" s="76"/>
      <c r="E60" s="76"/>
      <c r="F60" s="79"/>
      <c r="G60" s="79"/>
      <c r="H60" s="79"/>
      <c r="S60" s="76"/>
      <c r="X60" s="78"/>
      <c r="Y60" s="78"/>
      <c r="Z60" s="76"/>
      <c r="AA60" s="76"/>
      <c r="AB60" s="76"/>
    </row>
    <row r="61" spans="1:28" x14ac:dyDescent="0.35">
      <c r="A61" s="77">
        <v>2079</v>
      </c>
      <c r="B61" s="76"/>
      <c r="C61" s="76"/>
      <c r="D61" s="76"/>
      <c r="E61" s="76"/>
      <c r="F61" s="79"/>
      <c r="G61" s="79"/>
      <c r="H61" s="79"/>
      <c r="S61" s="76"/>
      <c r="X61" s="78"/>
      <c r="Y61" s="78"/>
      <c r="Z61" s="76"/>
      <c r="AA61" s="76"/>
      <c r="AB61" s="76"/>
    </row>
    <row r="62" spans="1:28" x14ac:dyDescent="0.35">
      <c r="A62" s="77">
        <v>2080</v>
      </c>
      <c r="B62" s="76"/>
      <c r="C62" s="76"/>
      <c r="D62" s="76"/>
      <c r="E62" s="76"/>
      <c r="F62" s="79"/>
      <c r="G62" s="79"/>
      <c r="H62" s="79"/>
      <c r="S62" s="76"/>
      <c r="X62" s="78"/>
      <c r="Y62" s="78"/>
      <c r="Z62" s="76"/>
      <c r="AA62" s="76"/>
      <c r="AB62" s="76"/>
    </row>
    <row r="63" spans="1:28" x14ac:dyDescent="0.35">
      <c r="A63" s="77">
        <v>2081</v>
      </c>
      <c r="B63" s="76"/>
      <c r="C63" s="76"/>
      <c r="D63" s="76"/>
      <c r="E63" s="76"/>
      <c r="F63" s="79"/>
      <c r="G63" s="79"/>
      <c r="H63" s="79"/>
      <c r="S63" s="76"/>
      <c r="X63" s="78"/>
      <c r="Y63" s="78"/>
      <c r="Z63" s="76"/>
      <c r="AA63" s="76"/>
      <c r="AB63" s="76"/>
    </row>
    <row r="64" spans="1:28" x14ac:dyDescent="0.35">
      <c r="A64" s="77">
        <v>2082</v>
      </c>
      <c r="B64" s="76"/>
      <c r="C64" s="76"/>
      <c r="D64" s="76"/>
      <c r="E64" s="76"/>
      <c r="F64" s="79"/>
      <c r="G64" s="79"/>
      <c r="H64" s="79"/>
      <c r="S64" s="76"/>
      <c r="X64" s="78"/>
      <c r="Y64" s="78"/>
      <c r="Z64" s="76"/>
      <c r="AA64" s="76"/>
      <c r="AB64" s="76"/>
    </row>
    <row r="65" spans="1:28" x14ac:dyDescent="0.35">
      <c r="A65" s="77">
        <v>2083</v>
      </c>
      <c r="B65" s="76"/>
      <c r="C65" s="76"/>
      <c r="D65" s="76"/>
      <c r="E65" s="76"/>
      <c r="F65" s="79"/>
      <c r="G65" s="79"/>
      <c r="H65" s="79"/>
      <c r="S65" s="76"/>
      <c r="X65" s="78"/>
      <c r="Y65" s="78"/>
      <c r="Z65" s="76"/>
      <c r="AA65" s="76"/>
      <c r="AB65" s="76"/>
    </row>
    <row r="66" spans="1:28" x14ac:dyDescent="0.35">
      <c r="A66" s="77">
        <v>2084</v>
      </c>
      <c r="B66" s="76"/>
      <c r="C66" s="76"/>
      <c r="D66" s="76"/>
      <c r="E66" s="76"/>
      <c r="F66" s="79"/>
      <c r="G66" s="79"/>
      <c r="H66" s="79"/>
      <c r="S66" s="76"/>
      <c r="X66" s="78"/>
      <c r="Y66" s="78"/>
      <c r="Z66" s="76"/>
      <c r="AA66" s="76"/>
      <c r="AB66" s="76"/>
    </row>
    <row r="67" spans="1:28" x14ac:dyDescent="0.35">
      <c r="A67" s="77">
        <v>2085</v>
      </c>
      <c r="B67" s="76"/>
      <c r="C67" s="76"/>
      <c r="D67" s="76"/>
      <c r="E67" s="76"/>
      <c r="F67" s="79"/>
      <c r="G67" s="79"/>
      <c r="H67" s="79"/>
      <c r="S67" s="76"/>
      <c r="X67" s="78"/>
      <c r="Y67" s="78"/>
      <c r="Z67" s="76"/>
      <c r="AA67" s="76"/>
      <c r="AB67" s="76"/>
    </row>
    <row r="68" spans="1:28" x14ac:dyDescent="0.35">
      <c r="A68" s="77">
        <v>2086</v>
      </c>
      <c r="B68" s="76"/>
      <c r="C68" s="76"/>
      <c r="D68" s="76"/>
      <c r="E68" s="76"/>
      <c r="F68" s="79"/>
      <c r="G68" s="79"/>
      <c r="H68" s="79"/>
      <c r="S68" s="76"/>
      <c r="X68" s="78"/>
      <c r="Y68" s="78"/>
      <c r="Z68" s="76"/>
      <c r="AA68" s="76"/>
      <c r="AB68" s="76"/>
    </row>
    <row r="69" spans="1:28" x14ac:dyDescent="0.35">
      <c r="A69" s="77">
        <v>2087</v>
      </c>
      <c r="B69" s="76"/>
      <c r="C69" s="76"/>
      <c r="D69" s="76"/>
      <c r="E69" s="76"/>
      <c r="F69" s="79"/>
      <c r="G69" s="79"/>
      <c r="H69" s="79"/>
      <c r="S69" s="76"/>
      <c r="X69" s="78"/>
      <c r="Y69" s="78"/>
      <c r="Z69" s="76"/>
      <c r="AA69" s="76"/>
      <c r="AB69" s="76"/>
    </row>
    <row r="70" spans="1:28" x14ac:dyDescent="0.35">
      <c r="A70" s="77">
        <v>2088</v>
      </c>
      <c r="B70" s="76"/>
      <c r="C70" s="76"/>
      <c r="D70" s="76"/>
      <c r="E70" s="76"/>
      <c r="F70" s="79"/>
      <c r="G70" s="79"/>
      <c r="H70" s="79"/>
      <c r="S70" s="76"/>
      <c r="X70" s="78"/>
      <c r="Y70" s="78"/>
      <c r="Z70" s="76"/>
      <c r="AA70" s="76"/>
      <c r="AB70" s="76"/>
    </row>
    <row r="71" spans="1:28" x14ac:dyDescent="0.35">
      <c r="A71" s="77">
        <v>2089</v>
      </c>
      <c r="B71" s="76"/>
      <c r="C71" s="76"/>
      <c r="D71" s="76"/>
      <c r="E71" s="76"/>
      <c r="F71" s="79"/>
      <c r="G71" s="79"/>
      <c r="H71" s="79"/>
      <c r="S71" s="76"/>
      <c r="X71" s="78"/>
      <c r="Y71" s="78"/>
      <c r="Z71" s="76"/>
      <c r="AA71" s="76"/>
      <c r="AB71" s="76"/>
    </row>
    <row r="72" spans="1:28" x14ac:dyDescent="0.35">
      <c r="A72" s="77">
        <v>2090</v>
      </c>
      <c r="B72" s="76"/>
      <c r="C72" s="76"/>
      <c r="D72" s="76"/>
      <c r="E72" s="76"/>
      <c r="F72" s="79"/>
      <c r="G72" s="79"/>
      <c r="H72" s="79"/>
      <c r="S72" s="76"/>
      <c r="X72" s="78"/>
      <c r="Y72" s="78"/>
      <c r="Z72" s="76"/>
      <c r="AA72" s="76"/>
      <c r="AB72" s="76"/>
    </row>
    <row r="73" spans="1:28" x14ac:dyDescent="0.35">
      <c r="A73" s="77">
        <v>2091</v>
      </c>
      <c r="B73" s="76"/>
      <c r="C73" s="76"/>
      <c r="D73" s="76"/>
      <c r="E73" s="76"/>
      <c r="F73" s="79"/>
      <c r="G73" s="79"/>
      <c r="H73" s="79"/>
      <c r="S73" s="76"/>
      <c r="X73" s="78"/>
      <c r="Y73" s="78"/>
      <c r="Z73" s="76"/>
      <c r="AA73" s="76"/>
      <c r="AB73" s="76"/>
    </row>
    <row r="74" spans="1:28" x14ac:dyDescent="0.35">
      <c r="A74" s="77">
        <v>2092</v>
      </c>
      <c r="B74" s="76"/>
      <c r="C74" s="76"/>
      <c r="D74" s="76"/>
      <c r="E74" s="76"/>
      <c r="F74" s="79"/>
      <c r="G74" s="79"/>
      <c r="H74" s="79"/>
      <c r="S74" s="76"/>
      <c r="X74" s="78"/>
      <c r="Y74" s="78"/>
      <c r="Z74" s="76"/>
      <c r="AA74" s="76"/>
      <c r="AB74" s="76"/>
    </row>
    <row r="75" spans="1:28" x14ac:dyDescent="0.35">
      <c r="A75" s="77">
        <v>2093</v>
      </c>
      <c r="B75" s="76"/>
      <c r="C75" s="76"/>
      <c r="D75" s="76"/>
      <c r="E75" s="76"/>
      <c r="F75" s="79"/>
      <c r="G75" s="79"/>
      <c r="H75" s="79"/>
      <c r="S75" s="76"/>
      <c r="X75" s="78"/>
      <c r="Y75" s="78"/>
      <c r="Z75" s="76"/>
      <c r="AA75" s="76"/>
      <c r="AB75" s="76"/>
    </row>
    <row r="76" spans="1:28" x14ac:dyDescent="0.35">
      <c r="A76" s="77">
        <v>2094</v>
      </c>
      <c r="B76" s="76"/>
      <c r="C76" s="76"/>
      <c r="D76" s="76"/>
      <c r="E76" s="76"/>
      <c r="F76" s="79"/>
      <c r="G76" s="79"/>
      <c r="H76" s="79"/>
      <c r="S76" s="76"/>
      <c r="X76" s="78"/>
      <c r="Y76" s="78"/>
      <c r="Z76" s="76"/>
      <c r="AA76" s="76"/>
      <c r="AB76" s="76"/>
    </row>
    <row r="77" spans="1:28" x14ac:dyDescent="0.35">
      <c r="A77" s="77">
        <v>2095</v>
      </c>
      <c r="B77" s="76"/>
      <c r="C77" s="76"/>
      <c r="D77" s="76"/>
      <c r="E77" s="76"/>
      <c r="F77" s="79"/>
      <c r="G77" s="79"/>
      <c r="H77" s="79"/>
      <c r="S77" s="76"/>
      <c r="X77" s="78"/>
      <c r="Y77" s="78"/>
      <c r="Z77" s="76"/>
      <c r="AA77" s="76"/>
      <c r="AB77" s="76"/>
    </row>
    <row r="78" spans="1:28" x14ac:dyDescent="0.35">
      <c r="A78" s="77">
        <v>2096</v>
      </c>
      <c r="B78" s="76"/>
      <c r="C78" s="76"/>
      <c r="D78" s="76"/>
      <c r="E78" s="76"/>
      <c r="F78" s="79"/>
      <c r="G78" s="79"/>
      <c r="H78" s="79"/>
      <c r="S78" s="76"/>
      <c r="X78" s="78"/>
      <c r="Y78" s="78"/>
      <c r="Z78" s="76"/>
      <c r="AA78" s="76"/>
      <c r="AB78" s="76"/>
    </row>
    <row r="79" spans="1:28" x14ac:dyDescent="0.35">
      <c r="A79" s="77">
        <v>2097</v>
      </c>
      <c r="B79" s="76"/>
      <c r="C79" s="76"/>
      <c r="D79" s="76"/>
      <c r="E79" s="76"/>
      <c r="F79" s="79"/>
      <c r="G79" s="79"/>
      <c r="H79" s="79"/>
      <c r="S79" s="76"/>
      <c r="X79" s="78"/>
      <c r="Y79" s="78"/>
      <c r="Z79" s="76"/>
      <c r="AA79" s="76"/>
      <c r="AB79" s="76"/>
    </row>
    <row r="80" spans="1:28" x14ac:dyDescent="0.35">
      <c r="A80" s="77">
        <v>2098</v>
      </c>
      <c r="B80" s="76"/>
      <c r="C80" s="76"/>
      <c r="D80" s="76"/>
      <c r="E80" s="76"/>
      <c r="F80" s="79"/>
      <c r="G80" s="79"/>
      <c r="H80" s="79"/>
      <c r="S80" s="76"/>
      <c r="X80" s="78"/>
      <c r="Y80" s="78"/>
      <c r="Z80" s="76"/>
      <c r="AA80" s="76"/>
      <c r="AB80" s="76"/>
    </row>
    <row r="81" spans="1:28" x14ac:dyDescent="0.35">
      <c r="A81" s="77">
        <v>2099</v>
      </c>
      <c r="B81" s="76"/>
      <c r="C81" s="76"/>
      <c r="D81" s="76"/>
      <c r="E81" s="76"/>
      <c r="F81" s="79"/>
      <c r="G81" s="79"/>
      <c r="H81" s="79"/>
      <c r="S81" s="76"/>
      <c r="X81" s="78"/>
      <c r="Y81" s="78"/>
      <c r="Z81" s="76"/>
      <c r="AA81" s="76"/>
      <c r="AB81" s="76"/>
    </row>
    <row r="82" spans="1:28" x14ac:dyDescent="0.35">
      <c r="A82" s="77">
        <v>2100</v>
      </c>
      <c r="B82" s="76"/>
      <c r="C82" s="76"/>
      <c r="D82" s="76"/>
      <c r="E82" s="76"/>
      <c r="F82" s="79"/>
      <c r="G82" s="79"/>
      <c r="H82" s="79"/>
      <c r="S82" s="76"/>
      <c r="X82" s="78"/>
      <c r="Y82" s="78"/>
      <c r="Z82" s="76"/>
      <c r="AA82" s="76"/>
      <c r="AB82" s="76"/>
    </row>
    <row r="85" spans="1:28" x14ac:dyDescent="0.35">
      <c r="A85" s="77"/>
      <c r="B85" s="77"/>
      <c r="C85" s="77"/>
      <c r="D85" s="77"/>
      <c r="E85" s="77"/>
    </row>
    <row r="86" spans="1:28" x14ac:dyDescent="0.35">
      <c r="A86" s="77"/>
      <c r="B86" s="77"/>
      <c r="C86" s="77"/>
      <c r="D86" s="77"/>
      <c r="E86" s="77"/>
    </row>
    <row r="87" spans="1:28" x14ac:dyDescent="0.35">
      <c r="A87" s="77"/>
      <c r="B87" s="77"/>
      <c r="C87" s="77"/>
      <c r="D87" s="77"/>
      <c r="E87" s="77"/>
    </row>
    <row r="88" spans="1:28" x14ac:dyDescent="0.35">
      <c r="A88" s="77"/>
      <c r="B88" s="77"/>
      <c r="C88" s="77"/>
      <c r="D88" s="77"/>
      <c r="E88" s="77"/>
    </row>
    <row r="89" spans="1:28" x14ac:dyDescent="0.35">
      <c r="A89" s="77"/>
      <c r="B89" s="77"/>
      <c r="C89" s="77"/>
      <c r="D89" s="77"/>
      <c r="E89" s="77"/>
    </row>
    <row r="90" spans="1:28" x14ac:dyDescent="0.35">
      <c r="A90" s="77"/>
      <c r="B90" s="77"/>
      <c r="C90" s="77"/>
      <c r="D90" s="77"/>
      <c r="E90" s="77"/>
    </row>
    <row r="91" spans="1:28" x14ac:dyDescent="0.35">
      <c r="A91" s="77"/>
      <c r="B91" s="77"/>
      <c r="C91" s="77"/>
      <c r="D91" s="77"/>
      <c r="E91" s="77"/>
    </row>
    <row r="92" spans="1:28" x14ac:dyDescent="0.35">
      <c r="A92" s="77"/>
      <c r="B92" s="77"/>
      <c r="C92" s="77"/>
      <c r="D92" s="77"/>
      <c r="E92" s="77"/>
    </row>
    <row r="93" spans="1:28" x14ac:dyDescent="0.35">
      <c r="A93" s="77"/>
      <c r="B93" s="77"/>
      <c r="C93" s="77"/>
      <c r="D93" s="77"/>
      <c r="E93" s="77"/>
    </row>
    <row r="94" spans="1:28" x14ac:dyDescent="0.35">
      <c r="A94" s="77"/>
      <c r="B94" s="77"/>
      <c r="C94" s="77"/>
      <c r="D94" s="77"/>
      <c r="E94" s="77"/>
    </row>
  </sheetData>
  <mergeCells count="4">
    <mergeCell ref="A1:A2"/>
    <mergeCell ref="B1:B2"/>
    <mergeCell ref="F1:H1"/>
    <mergeCell ref="C1:E1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1A0E8E"/>
  </sheetPr>
  <dimension ref="A1:L104"/>
  <sheetViews>
    <sheetView zoomScaleNormal="100" workbookViewId="0">
      <selection activeCell="J1" sqref="J1"/>
    </sheetView>
  </sheetViews>
  <sheetFormatPr defaultColWidth="8.81640625" defaultRowHeight="14.5" x14ac:dyDescent="0.35"/>
  <cols>
    <col min="1" max="1" width="5.1796875" customWidth="1"/>
    <col min="2" max="4" width="9" customWidth="1"/>
    <col min="5" max="5" width="6.453125" customWidth="1"/>
    <col min="6" max="8" width="9" customWidth="1"/>
    <col min="10" max="10" width="12.453125" customWidth="1"/>
    <col min="11" max="12" width="15.453125" customWidth="1"/>
  </cols>
  <sheetData>
    <row r="1" spans="1:12" s="2" customFormat="1" ht="53.25" customHeight="1" x14ac:dyDescent="0.35">
      <c r="A1" s="1"/>
      <c r="B1" s="208" t="s">
        <v>15</v>
      </c>
      <c r="C1" s="209"/>
      <c r="D1" s="209"/>
      <c r="E1" s="28"/>
      <c r="F1" s="208" t="s">
        <v>53</v>
      </c>
      <c r="G1" s="209"/>
      <c r="H1" s="209"/>
      <c r="J1" s="172"/>
      <c r="K1" s="172"/>
      <c r="L1" s="172"/>
    </row>
    <row r="2" spans="1:12" s="16" customFormat="1" ht="46" customHeight="1" x14ac:dyDescent="0.35">
      <c r="A2" s="14" t="s">
        <v>10</v>
      </c>
      <c r="B2" s="49" t="s">
        <v>42</v>
      </c>
      <c r="C2" s="49" t="s">
        <v>43</v>
      </c>
      <c r="D2" s="49" t="s">
        <v>13</v>
      </c>
      <c r="F2" s="173" t="s">
        <v>54</v>
      </c>
      <c r="G2" s="173" t="s">
        <v>45</v>
      </c>
      <c r="H2" s="173" t="s">
        <v>46</v>
      </c>
      <c r="J2" s="174"/>
      <c r="K2" s="174"/>
      <c r="L2" s="174"/>
    </row>
    <row r="3" spans="1:12" x14ac:dyDescent="0.35">
      <c r="A3" s="2">
        <v>2021</v>
      </c>
      <c r="B3" s="8"/>
      <c r="C3" s="8"/>
      <c r="D3" s="8"/>
      <c r="J3" s="175"/>
      <c r="K3" s="175"/>
      <c r="L3" s="175"/>
    </row>
    <row r="4" spans="1:12" x14ac:dyDescent="0.35">
      <c r="A4" s="2">
        <v>2022</v>
      </c>
      <c r="B4" s="8"/>
      <c r="C4" s="8"/>
      <c r="D4" s="8"/>
    </row>
    <row r="5" spans="1:12" x14ac:dyDescent="0.35">
      <c r="A5" s="2">
        <v>2023</v>
      </c>
      <c r="B5" s="8"/>
      <c r="C5" s="8"/>
      <c r="D5" s="8"/>
    </row>
    <row r="6" spans="1:12" x14ac:dyDescent="0.35">
      <c r="A6" s="176">
        <v>2024</v>
      </c>
      <c r="B6" s="8"/>
      <c r="C6" s="177"/>
      <c r="D6" s="177"/>
      <c r="E6" s="175"/>
      <c r="I6" s="175"/>
      <c r="J6" s="175"/>
      <c r="K6" s="175"/>
      <c r="L6" s="175"/>
    </row>
    <row r="7" spans="1:12" x14ac:dyDescent="0.35">
      <c r="A7" s="31">
        <v>2025</v>
      </c>
      <c r="B7" s="8"/>
      <c r="C7" s="8"/>
      <c r="D7" s="8"/>
    </row>
    <row r="8" spans="1:12" x14ac:dyDescent="0.35">
      <c r="A8" s="172">
        <v>2026</v>
      </c>
      <c r="B8" s="177"/>
      <c r="C8" s="177"/>
      <c r="D8" s="177"/>
      <c r="E8" s="175"/>
    </row>
    <row r="9" spans="1:12" x14ac:dyDescent="0.35">
      <c r="A9" s="6">
        <v>2027</v>
      </c>
      <c r="B9" s="8"/>
      <c r="C9" s="8"/>
      <c r="D9" s="8"/>
    </row>
    <row r="10" spans="1:12" x14ac:dyDescent="0.35">
      <c r="A10" s="178">
        <v>2028</v>
      </c>
      <c r="B10" s="177"/>
      <c r="C10" s="177"/>
      <c r="D10" s="177"/>
      <c r="F10" s="8"/>
      <c r="G10" s="8"/>
      <c r="H10" s="8"/>
    </row>
    <row r="11" spans="1:12" x14ac:dyDescent="0.35">
      <c r="A11" s="9">
        <v>2029</v>
      </c>
      <c r="B11" s="10"/>
      <c r="C11" s="10"/>
      <c r="D11" s="10"/>
      <c r="F11" s="8"/>
      <c r="G11" s="8"/>
      <c r="H11" s="8"/>
    </row>
    <row r="12" spans="1:12" x14ac:dyDescent="0.35">
      <c r="A12" s="31">
        <v>2030</v>
      </c>
      <c r="B12" s="8"/>
      <c r="C12" s="8"/>
      <c r="D12" s="8"/>
      <c r="F12" s="8"/>
      <c r="G12" s="8"/>
      <c r="H12" s="8"/>
    </row>
    <row r="13" spans="1:12" x14ac:dyDescent="0.35">
      <c r="A13" s="2">
        <v>2031</v>
      </c>
      <c r="B13" s="8"/>
      <c r="C13" s="8"/>
      <c r="D13" s="8"/>
      <c r="F13" s="8"/>
      <c r="G13" s="8"/>
      <c r="H13" s="8"/>
    </row>
    <row r="14" spans="1:12" x14ac:dyDescent="0.35">
      <c r="A14" s="2">
        <v>2032</v>
      </c>
      <c r="B14" s="8"/>
      <c r="C14" s="8"/>
      <c r="D14" s="8"/>
      <c r="F14" s="8"/>
      <c r="G14" s="8"/>
      <c r="H14" s="8"/>
    </row>
    <row r="15" spans="1:12" x14ac:dyDescent="0.35">
      <c r="A15" s="2">
        <v>2033</v>
      </c>
      <c r="B15" s="8"/>
      <c r="C15" s="8"/>
      <c r="D15" s="8"/>
      <c r="F15" s="8"/>
      <c r="G15" s="8"/>
      <c r="H15" s="8"/>
    </row>
    <row r="16" spans="1:12" x14ac:dyDescent="0.35">
      <c r="A16" s="2">
        <v>2034</v>
      </c>
      <c r="B16" s="8"/>
      <c r="C16" s="8"/>
      <c r="D16" s="8"/>
      <c r="F16" s="8"/>
      <c r="G16" s="8"/>
      <c r="H16" s="8"/>
    </row>
    <row r="17" spans="1:8" x14ac:dyDescent="0.35">
      <c r="A17" s="2">
        <v>2035</v>
      </c>
      <c r="B17" s="8"/>
      <c r="C17" s="8"/>
      <c r="D17" s="8"/>
      <c r="F17" s="8"/>
      <c r="G17" s="8"/>
      <c r="H17" s="8"/>
    </row>
    <row r="18" spans="1:8" x14ac:dyDescent="0.35">
      <c r="A18" s="2">
        <v>2036</v>
      </c>
      <c r="B18" s="8"/>
      <c r="C18" s="8"/>
      <c r="D18" s="8"/>
      <c r="F18" s="8"/>
      <c r="G18" s="8"/>
      <c r="H18" s="8"/>
    </row>
    <row r="19" spans="1:8" x14ac:dyDescent="0.35">
      <c r="A19" s="2">
        <v>2037</v>
      </c>
      <c r="B19" s="8"/>
      <c r="C19" s="8"/>
      <c r="D19" s="8"/>
      <c r="F19" s="8"/>
      <c r="G19" s="8"/>
      <c r="H19" s="8"/>
    </row>
    <row r="20" spans="1:8" x14ac:dyDescent="0.35">
      <c r="A20" s="2">
        <v>2038</v>
      </c>
      <c r="B20" s="8"/>
      <c r="C20" s="8"/>
      <c r="D20" s="8"/>
      <c r="F20" s="8"/>
      <c r="G20" s="8"/>
      <c r="H20" s="8"/>
    </row>
    <row r="21" spans="1:8" x14ac:dyDescent="0.35">
      <c r="A21" s="2">
        <v>2039</v>
      </c>
      <c r="B21" s="8"/>
      <c r="C21" s="8"/>
      <c r="D21" s="8"/>
      <c r="F21" s="8"/>
      <c r="G21" s="8"/>
      <c r="H21" s="8"/>
    </row>
    <row r="22" spans="1:8" x14ac:dyDescent="0.35">
      <c r="A22" s="2">
        <v>2040</v>
      </c>
      <c r="B22" s="8"/>
      <c r="C22" s="8"/>
      <c r="D22" s="8"/>
      <c r="F22" s="8"/>
      <c r="G22" s="8"/>
      <c r="H22" s="8"/>
    </row>
    <row r="23" spans="1:8" x14ac:dyDescent="0.35">
      <c r="A23" s="2">
        <v>2041</v>
      </c>
      <c r="B23" s="8"/>
      <c r="C23" s="8"/>
      <c r="D23" s="8"/>
      <c r="F23" s="8"/>
      <c r="G23" s="8"/>
      <c r="H23" s="8"/>
    </row>
    <row r="24" spans="1:8" x14ac:dyDescent="0.35">
      <c r="A24" s="2">
        <v>2042</v>
      </c>
      <c r="B24" s="8"/>
      <c r="C24" s="8"/>
      <c r="D24" s="8"/>
      <c r="F24" s="8"/>
      <c r="G24" s="8"/>
      <c r="H24" s="8"/>
    </row>
    <row r="25" spans="1:8" x14ac:dyDescent="0.35">
      <c r="A25" s="2">
        <v>2043</v>
      </c>
      <c r="B25" s="8"/>
      <c r="C25" s="8"/>
      <c r="D25" s="8"/>
      <c r="F25" s="8"/>
      <c r="G25" s="8"/>
      <c r="H25" s="8"/>
    </row>
    <row r="26" spans="1:8" x14ac:dyDescent="0.35">
      <c r="A26" s="2">
        <v>2044</v>
      </c>
      <c r="B26" s="8"/>
      <c r="C26" s="8"/>
      <c r="D26" s="8"/>
      <c r="F26" s="8"/>
      <c r="G26" s="8"/>
      <c r="H26" s="8"/>
    </row>
    <row r="27" spans="1:8" x14ac:dyDescent="0.35">
      <c r="A27" s="2">
        <v>2045</v>
      </c>
      <c r="B27" s="8"/>
      <c r="C27" s="8"/>
      <c r="D27" s="8"/>
      <c r="F27" s="8"/>
      <c r="G27" s="8"/>
      <c r="H27" s="8"/>
    </row>
    <row r="28" spans="1:8" x14ac:dyDescent="0.35">
      <c r="A28" s="2">
        <v>2046</v>
      </c>
      <c r="B28" s="8"/>
      <c r="C28" s="8"/>
      <c r="D28" s="8"/>
      <c r="F28" s="8"/>
      <c r="G28" s="8"/>
      <c r="H28" s="8"/>
    </row>
    <row r="29" spans="1:8" x14ac:dyDescent="0.35">
      <c r="A29" s="2">
        <v>2047</v>
      </c>
      <c r="B29" s="8"/>
      <c r="C29" s="8"/>
      <c r="D29" s="8"/>
      <c r="F29" s="8"/>
      <c r="G29" s="8"/>
      <c r="H29" s="8"/>
    </row>
    <row r="30" spans="1:8" x14ac:dyDescent="0.35">
      <c r="A30" s="2">
        <v>2048</v>
      </c>
      <c r="B30" s="8"/>
      <c r="C30" s="8"/>
      <c r="D30" s="8"/>
      <c r="F30" s="8"/>
      <c r="G30" s="8"/>
      <c r="H30" s="8"/>
    </row>
    <row r="31" spans="1:8" x14ac:dyDescent="0.35">
      <c r="A31" s="2">
        <v>2049</v>
      </c>
      <c r="B31" s="8"/>
      <c r="C31" s="8"/>
      <c r="D31" s="8"/>
      <c r="F31" s="8"/>
      <c r="G31" s="8"/>
      <c r="H31" s="8"/>
    </row>
    <row r="32" spans="1:8" x14ac:dyDescent="0.35">
      <c r="A32" s="2">
        <v>2050</v>
      </c>
      <c r="B32" s="8"/>
      <c r="C32" s="8"/>
      <c r="D32" s="8"/>
      <c r="F32" s="8"/>
      <c r="G32" s="8"/>
      <c r="H32" s="8"/>
    </row>
    <row r="33" spans="1:8" x14ac:dyDescent="0.35">
      <c r="A33" s="2">
        <v>2051</v>
      </c>
      <c r="B33" s="8"/>
      <c r="C33" s="8"/>
      <c r="D33" s="8"/>
      <c r="F33" s="8"/>
      <c r="G33" s="8"/>
      <c r="H33" s="8"/>
    </row>
    <row r="34" spans="1:8" x14ac:dyDescent="0.35">
      <c r="A34" s="2">
        <v>2052</v>
      </c>
      <c r="B34" s="8"/>
      <c r="C34" s="8"/>
      <c r="D34" s="8"/>
      <c r="F34" s="8"/>
      <c r="G34" s="8"/>
      <c r="H34" s="8"/>
    </row>
    <row r="35" spans="1:8" x14ac:dyDescent="0.35">
      <c r="A35" s="2">
        <v>2053</v>
      </c>
      <c r="B35" s="8"/>
      <c r="C35" s="8"/>
      <c r="D35" s="8"/>
      <c r="F35" s="8"/>
      <c r="G35" s="8"/>
      <c r="H35" s="8"/>
    </row>
    <row r="36" spans="1:8" x14ac:dyDescent="0.35">
      <c r="A36" s="2">
        <v>2054</v>
      </c>
      <c r="B36" s="8"/>
      <c r="C36" s="8"/>
      <c r="D36" s="8"/>
      <c r="F36" s="8"/>
      <c r="G36" s="8"/>
      <c r="H36" s="8"/>
    </row>
    <row r="37" spans="1:8" x14ac:dyDescent="0.35">
      <c r="A37" s="2">
        <v>2055</v>
      </c>
      <c r="B37" s="8"/>
      <c r="C37" s="8"/>
      <c r="D37" s="8"/>
      <c r="F37" s="8"/>
      <c r="G37" s="8"/>
      <c r="H37" s="8"/>
    </row>
    <row r="38" spans="1:8" x14ac:dyDescent="0.35">
      <c r="A38" s="2">
        <v>2056</v>
      </c>
      <c r="B38" s="8"/>
      <c r="C38" s="8"/>
      <c r="D38" s="8"/>
      <c r="F38" s="8"/>
      <c r="G38" s="8"/>
      <c r="H38" s="8"/>
    </row>
    <row r="39" spans="1:8" x14ac:dyDescent="0.35">
      <c r="A39" s="2">
        <v>2057</v>
      </c>
      <c r="B39" s="8"/>
      <c r="C39" s="8"/>
      <c r="D39" s="8"/>
      <c r="F39" s="8"/>
      <c r="G39" s="8"/>
      <c r="H39" s="8"/>
    </row>
    <row r="40" spans="1:8" x14ac:dyDescent="0.35">
      <c r="A40" s="2">
        <v>2058</v>
      </c>
      <c r="B40" s="8"/>
      <c r="C40" s="8"/>
      <c r="D40" s="8"/>
      <c r="F40" s="8"/>
      <c r="G40" s="8"/>
      <c r="H40" s="8"/>
    </row>
    <row r="41" spans="1:8" x14ac:dyDescent="0.35">
      <c r="A41" s="2">
        <v>2059</v>
      </c>
      <c r="B41" s="8"/>
      <c r="C41" s="8"/>
      <c r="D41" s="8"/>
      <c r="F41" s="8"/>
      <c r="G41" s="8"/>
      <c r="H41" s="8"/>
    </row>
    <row r="42" spans="1:8" x14ac:dyDescent="0.35">
      <c r="A42" s="2">
        <v>2060</v>
      </c>
      <c r="B42" s="8"/>
      <c r="C42" s="8"/>
      <c r="D42" s="8"/>
      <c r="F42" s="8"/>
      <c r="G42" s="8"/>
      <c r="H42" s="8"/>
    </row>
    <row r="43" spans="1:8" x14ac:dyDescent="0.35">
      <c r="A43" s="2">
        <v>2061</v>
      </c>
      <c r="B43" s="8"/>
      <c r="C43" s="8"/>
      <c r="D43" s="8"/>
      <c r="F43" s="8"/>
      <c r="G43" s="8"/>
      <c r="H43" s="8"/>
    </row>
    <row r="44" spans="1:8" x14ac:dyDescent="0.35">
      <c r="A44" s="2">
        <v>2062</v>
      </c>
      <c r="B44" s="8"/>
      <c r="C44" s="8"/>
      <c r="D44" s="8"/>
      <c r="F44" s="8"/>
      <c r="G44" s="8"/>
      <c r="H44" s="8"/>
    </row>
    <row r="45" spans="1:8" x14ac:dyDescent="0.35">
      <c r="A45" s="2">
        <v>2063</v>
      </c>
      <c r="B45" s="8"/>
      <c r="C45" s="8"/>
      <c r="D45" s="8"/>
      <c r="F45" s="8"/>
      <c r="G45" s="8"/>
      <c r="H45" s="8"/>
    </row>
    <row r="46" spans="1:8" x14ac:dyDescent="0.35">
      <c r="A46" s="2">
        <v>2064</v>
      </c>
      <c r="B46" s="8"/>
      <c r="C46" s="8"/>
      <c r="D46" s="8"/>
      <c r="F46" s="8"/>
      <c r="G46" s="8"/>
      <c r="H46" s="8"/>
    </row>
    <row r="47" spans="1:8" x14ac:dyDescent="0.35">
      <c r="A47" s="2">
        <v>2065</v>
      </c>
      <c r="B47" s="8"/>
      <c r="C47" s="8"/>
      <c r="D47" s="8"/>
      <c r="F47" s="8"/>
      <c r="G47" s="8"/>
      <c r="H47" s="8"/>
    </row>
    <row r="48" spans="1:8" x14ac:dyDescent="0.35">
      <c r="A48" s="2">
        <v>2066</v>
      </c>
      <c r="B48" s="8"/>
      <c r="C48" s="8"/>
      <c r="D48" s="8"/>
      <c r="F48" s="8"/>
      <c r="G48" s="8"/>
      <c r="H48" s="8"/>
    </row>
    <row r="49" spans="1:9" x14ac:dyDescent="0.35">
      <c r="A49" s="2">
        <v>2067</v>
      </c>
      <c r="B49" s="8"/>
      <c r="C49" s="8"/>
      <c r="D49" s="8"/>
      <c r="F49" s="8"/>
      <c r="G49" s="8"/>
      <c r="H49" s="8"/>
    </row>
    <row r="50" spans="1:9" x14ac:dyDescent="0.35">
      <c r="A50" s="2">
        <v>2068</v>
      </c>
      <c r="B50" s="8"/>
      <c r="C50" s="8"/>
      <c r="D50" s="8"/>
      <c r="F50" s="8"/>
      <c r="G50" s="8"/>
      <c r="H50" s="8"/>
    </row>
    <row r="51" spans="1:9" x14ac:dyDescent="0.35">
      <c r="A51" s="2">
        <v>2069</v>
      </c>
      <c r="B51" s="8"/>
      <c r="C51" s="8"/>
      <c r="D51" s="8"/>
      <c r="F51" s="8"/>
      <c r="G51" s="8"/>
      <c r="H51" s="8"/>
    </row>
    <row r="52" spans="1:9" x14ac:dyDescent="0.35">
      <c r="A52" s="2">
        <v>2070</v>
      </c>
      <c r="B52" s="8"/>
      <c r="C52" s="8"/>
      <c r="D52" s="8"/>
      <c r="F52" s="8"/>
      <c r="G52" s="8"/>
      <c r="H52" s="8"/>
    </row>
    <row r="53" spans="1:9" x14ac:dyDescent="0.35">
      <c r="A53" s="2">
        <v>2071</v>
      </c>
      <c r="B53" s="8"/>
      <c r="C53" s="8"/>
      <c r="D53" s="8"/>
      <c r="F53" s="8"/>
      <c r="G53" s="8"/>
      <c r="H53" s="8"/>
    </row>
    <row r="54" spans="1:9" x14ac:dyDescent="0.35">
      <c r="A54" s="2">
        <v>2072</v>
      </c>
      <c r="B54" s="8"/>
      <c r="C54" s="8"/>
      <c r="D54" s="8"/>
      <c r="F54" s="8"/>
      <c r="G54" s="8"/>
      <c r="H54" s="8"/>
    </row>
    <row r="55" spans="1:9" x14ac:dyDescent="0.35">
      <c r="A55" s="2">
        <v>2073</v>
      </c>
      <c r="B55" s="8"/>
      <c r="C55" s="8"/>
      <c r="D55" s="8"/>
      <c r="F55" s="8"/>
      <c r="G55" s="8"/>
      <c r="H55" s="8"/>
    </row>
    <row r="56" spans="1:9" x14ac:dyDescent="0.35">
      <c r="A56" s="2">
        <v>2074</v>
      </c>
      <c r="B56" s="8"/>
      <c r="C56" s="8"/>
      <c r="D56" s="8"/>
      <c r="F56" s="8"/>
      <c r="G56" s="8"/>
      <c r="H56" s="8"/>
    </row>
    <row r="57" spans="1:9" x14ac:dyDescent="0.35">
      <c r="A57" s="2">
        <v>2075</v>
      </c>
      <c r="B57" s="8"/>
      <c r="C57" s="8"/>
      <c r="D57" s="8"/>
      <c r="F57" s="8"/>
      <c r="G57" s="8"/>
      <c r="H57" s="8"/>
    </row>
    <row r="58" spans="1:9" x14ac:dyDescent="0.35">
      <c r="A58" s="2">
        <v>2076</v>
      </c>
      <c r="B58" s="8"/>
      <c r="C58" s="8"/>
      <c r="D58" s="8"/>
      <c r="F58" s="8"/>
      <c r="G58" s="8"/>
      <c r="H58" s="8"/>
    </row>
    <row r="59" spans="1:9" x14ac:dyDescent="0.35">
      <c r="A59" s="2">
        <v>2077</v>
      </c>
      <c r="B59" s="8"/>
      <c r="C59" s="8"/>
      <c r="D59" s="8"/>
      <c r="F59" s="8"/>
      <c r="G59" s="8"/>
      <c r="H59" s="8"/>
    </row>
    <row r="60" spans="1:9" x14ac:dyDescent="0.35">
      <c r="A60" s="2">
        <v>2078</v>
      </c>
      <c r="B60" s="8"/>
      <c r="C60" s="8"/>
      <c r="D60" s="8"/>
      <c r="F60" s="8"/>
      <c r="G60" s="8"/>
      <c r="H60" s="8"/>
    </row>
    <row r="61" spans="1:9" x14ac:dyDescent="0.35">
      <c r="A61" s="31">
        <v>2079</v>
      </c>
      <c r="B61" s="32"/>
      <c r="C61" s="32"/>
      <c r="D61" s="32"/>
      <c r="E61" s="20"/>
      <c r="F61" s="8"/>
      <c r="G61" s="8"/>
      <c r="H61" s="8"/>
      <c r="I61" s="20"/>
    </row>
    <row r="62" spans="1:9" x14ac:dyDescent="0.35">
      <c r="A62" s="2">
        <v>2080</v>
      </c>
      <c r="B62" s="8"/>
      <c r="C62" s="8"/>
      <c r="D62" s="8"/>
      <c r="F62" s="8"/>
      <c r="G62" s="8"/>
      <c r="H62" s="8"/>
    </row>
    <row r="63" spans="1:9" x14ac:dyDescent="0.35">
      <c r="A63" s="2">
        <v>2081</v>
      </c>
      <c r="B63" s="8"/>
      <c r="C63" s="8"/>
      <c r="D63" s="8"/>
      <c r="F63" s="8"/>
      <c r="G63" s="8"/>
      <c r="H63" s="8"/>
    </row>
    <row r="64" spans="1:9" x14ac:dyDescent="0.35">
      <c r="A64" s="2">
        <v>2082</v>
      </c>
      <c r="B64" s="8"/>
      <c r="C64" s="8"/>
      <c r="D64" s="8"/>
      <c r="F64" s="8"/>
      <c r="G64" s="8"/>
      <c r="H64" s="8"/>
    </row>
    <row r="65" spans="1:8" x14ac:dyDescent="0.35">
      <c r="A65" s="31">
        <v>2083</v>
      </c>
      <c r="B65" s="32"/>
      <c r="C65" s="32"/>
      <c r="D65" s="32"/>
      <c r="E65" s="20"/>
      <c r="F65" s="8"/>
      <c r="G65" s="8"/>
      <c r="H65" s="8"/>
    </row>
    <row r="66" spans="1:8" x14ac:dyDescent="0.35">
      <c r="A66" s="2">
        <v>2084</v>
      </c>
      <c r="B66" s="8"/>
      <c r="C66" s="8"/>
      <c r="D66" s="8"/>
      <c r="F66" s="8"/>
      <c r="G66" s="8"/>
      <c r="H66" s="8"/>
    </row>
    <row r="67" spans="1:8" x14ac:dyDescent="0.35">
      <c r="A67" s="2">
        <v>2085</v>
      </c>
      <c r="B67" s="8"/>
      <c r="C67" s="8"/>
      <c r="D67" s="8"/>
      <c r="F67" s="8"/>
      <c r="G67" s="8"/>
      <c r="H67" s="8"/>
    </row>
    <row r="68" spans="1:8" x14ac:dyDescent="0.35">
      <c r="A68" s="2">
        <v>2086</v>
      </c>
      <c r="B68" s="8"/>
      <c r="C68" s="8"/>
      <c r="D68" s="8"/>
      <c r="F68" s="8"/>
      <c r="G68" s="8"/>
      <c r="H68" s="8"/>
    </row>
    <row r="69" spans="1:8" x14ac:dyDescent="0.35">
      <c r="A69" s="2">
        <v>2087</v>
      </c>
      <c r="B69" s="8"/>
      <c r="C69" s="8"/>
      <c r="D69" s="8"/>
      <c r="F69" s="8"/>
      <c r="G69" s="8"/>
      <c r="H69" s="8"/>
    </row>
    <row r="70" spans="1:8" x14ac:dyDescent="0.35">
      <c r="A70" s="2">
        <v>2088</v>
      </c>
      <c r="B70" s="8"/>
      <c r="C70" s="8"/>
      <c r="D70" s="8"/>
      <c r="F70" s="8"/>
      <c r="G70" s="8"/>
      <c r="H70" s="8"/>
    </row>
    <row r="71" spans="1:8" x14ac:dyDescent="0.35">
      <c r="A71" s="2">
        <v>2089</v>
      </c>
      <c r="B71" s="8"/>
      <c r="C71" s="8"/>
      <c r="D71" s="8"/>
      <c r="F71" s="8"/>
      <c r="G71" s="8"/>
      <c r="H71" s="8"/>
    </row>
    <row r="72" spans="1:8" x14ac:dyDescent="0.35">
      <c r="A72" s="2">
        <v>2090</v>
      </c>
      <c r="B72" s="8"/>
      <c r="C72" s="8"/>
      <c r="D72" s="8"/>
      <c r="F72" s="8"/>
      <c r="G72" s="8"/>
      <c r="H72" s="8"/>
    </row>
    <row r="73" spans="1:8" x14ac:dyDescent="0.35">
      <c r="A73" s="2">
        <v>2091</v>
      </c>
      <c r="B73" s="8"/>
      <c r="C73" s="8"/>
      <c r="D73" s="8"/>
      <c r="F73" s="8"/>
      <c r="G73" s="8"/>
      <c r="H73" s="8"/>
    </row>
    <row r="74" spans="1:8" x14ac:dyDescent="0.35">
      <c r="A74" s="2">
        <v>2092</v>
      </c>
      <c r="B74" s="8"/>
      <c r="C74" s="8"/>
      <c r="D74" s="8"/>
      <c r="F74" s="8"/>
      <c r="G74" s="8"/>
      <c r="H74" s="8"/>
    </row>
    <row r="75" spans="1:8" x14ac:dyDescent="0.35">
      <c r="A75" s="2">
        <v>2093</v>
      </c>
      <c r="B75" s="8"/>
      <c r="C75" s="8"/>
      <c r="D75" s="8"/>
      <c r="F75" s="8"/>
      <c r="G75" s="8"/>
      <c r="H75" s="8"/>
    </row>
    <row r="76" spans="1:8" x14ac:dyDescent="0.35">
      <c r="A76" s="2">
        <v>2094</v>
      </c>
      <c r="B76" s="8"/>
      <c r="C76" s="8"/>
      <c r="D76" s="8"/>
      <c r="F76" s="8"/>
      <c r="G76" s="8"/>
      <c r="H76" s="8"/>
    </row>
    <row r="77" spans="1:8" x14ac:dyDescent="0.35">
      <c r="A77" s="2">
        <v>2095</v>
      </c>
      <c r="B77" s="8"/>
      <c r="C77" s="8"/>
      <c r="D77" s="8"/>
      <c r="F77" s="8"/>
      <c r="G77" s="8"/>
      <c r="H77" s="8"/>
    </row>
    <row r="78" spans="1:8" x14ac:dyDescent="0.35">
      <c r="A78" s="2">
        <v>2096</v>
      </c>
      <c r="B78" s="8"/>
      <c r="C78" s="8"/>
      <c r="D78" s="8"/>
      <c r="F78" s="8"/>
      <c r="G78" s="8"/>
      <c r="H78" s="8"/>
    </row>
    <row r="79" spans="1:8" x14ac:dyDescent="0.35">
      <c r="A79" s="2">
        <v>2097</v>
      </c>
      <c r="B79" s="8"/>
      <c r="C79" s="8"/>
      <c r="D79" s="8"/>
      <c r="F79" s="8"/>
      <c r="G79" s="8"/>
      <c r="H79" s="8"/>
    </row>
    <row r="80" spans="1:8" x14ac:dyDescent="0.35">
      <c r="A80" s="2">
        <v>2098</v>
      </c>
      <c r="B80" s="8"/>
      <c r="C80" s="8"/>
      <c r="D80" s="8"/>
      <c r="F80" s="8"/>
      <c r="G80" s="8"/>
      <c r="H80" s="8"/>
    </row>
    <row r="81" spans="1:8" x14ac:dyDescent="0.35">
      <c r="A81" s="2">
        <v>2099</v>
      </c>
      <c r="B81" s="8"/>
      <c r="C81" s="8"/>
      <c r="D81" s="8"/>
      <c r="F81" s="8"/>
      <c r="G81" s="8"/>
      <c r="H81" s="8"/>
    </row>
    <row r="82" spans="1:8" x14ac:dyDescent="0.35">
      <c r="A82" s="2">
        <v>2100</v>
      </c>
      <c r="B82" s="8"/>
      <c r="C82" s="8"/>
      <c r="D82" s="8"/>
      <c r="F82" s="8"/>
      <c r="G82" s="8"/>
      <c r="H82" s="8"/>
    </row>
    <row r="84" spans="1:8" x14ac:dyDescent="0.35">
      <c r="A84" s="2"/>
    </row>
    <row r="85" spans="1:8" x14ac:dyDescent="0.35">
      <c r="A85" s="2"/>
      <c r="B85" s="8"/>
      <c r="C85" s="8"/>
      <c r="D85" s="8"/>
    </row>
    <row r="86" spans="1:8" x14ac:dyDescent="0.35">
      <c r="A86" s="2"/>
      <c r="B86" s="8"/>
      <c r="C86" s="8"/>
      <c r="D86" s="8"/>
    </row>
    <row r="87" spans="1:8" x14ac:dyDescent="0.35">
      <c r="A87" s="2"/>
      <c r="B87" s="8"/>
      <c r="C87" s="8"/>
      <c r="D87" s="8"/>
    </row>
    <row r="88" spans="1:8" x14ac:dyDescent="0.35">
      <c r="A88" s="2"/>
      <c r="B88" s="8"/>
      <c r="C88" s="8"/>
      <c r="D88" s="8"/>
    </row>
    <row r="89" spans="1:8" x14ac:dyDescent="0.35">
      <c r="A89" s="2"/>
      <c r="B89" s="8"/>
      <c r="C89" s="8"/>
      <c r="D89" s="8"/>
    </row>
    <row r="90" spans="1:8" x14ac:dyDescent="0.35">
      <c r="A90" s="2"/>
      <c r="B90" s="8"/>
      <c r="C90" s="8"/>
      <c r="D90" s="8"/>
    </row>
    <row r="91" spans="1:8" x14ac:dyDescent="0.35">
      <c r="A91" s="2"/>
      <c r="B91" s="8"/>
      <c r="C91" s="8"/>
      <c r="D91" s="8"/>
    </row>
    <row r="92" spans="1:8" x14ac:dyDescent="0.35">
      <c r="A92" s="2"/>
      <c r="B92" s="8"/>
      <c r="C92" s="8"/>
      <c r="D92" s="8"/>
    </row>
    <row r="93" spans="1:8" x14ac:dyDescent="0.35">
      <c r="A93" s="2"/>
      <c r="B93" s="8"/>
      <c r="C93" s="8"/>
      <c r="D93" s="8"/>
    </row>
    <row r="94" spans="1:8" x14ac:dyDescent="0.35">
      <c r="A94" s="2"/>
    </row>
    <row r="95" spans="1:8" x14ac:dyDescent="0.35">
      <c r="A95" s="2"/>
    </row>
    <row r="96" spans="1:8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</sheetData>
  <autoFilter ref="A2:D82" xr:uid="{00000000-0009-0000-0000-000007000000}"/>
  <mergeCells count="2">
    <mergeCell ref="B1:D1"/>
    <mergeCell ref="F1:H1"/>
  </mergeCells>
  <pageMargins left="0.7" right="0.7" top="0.75" bottom="0.75" header="0.3" footer="0.3"/>
  <pageSetup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1A0E8E"/>
  </sheetPr>
  <dimension ref="A1:H103"/>
  <sheetViews>
    <sheetView zoomScaleNormal="100" workbookViewId="0"/>
  </sheetViews>
  <sheetFormatPr defaultColWidth="8.81640625" defaultRowHeight="14.5" x14ac:dyDescent="0.35"/>
  <cols>
    <col min="1" max="1" width="5.1796875" customWidth="1"/>
    <col min="2" max="4" width="10" customWidth="1"/>
    <col min="5" max="5" width="7.1796875" customWidth="1"/>
    <col min="6" max="7" width="12.453125" customWidth="1"/>
    <col min="8" max="8" width="14.6328125" customWidth="1"/>
  </cols>
  <sheetData>
    <row r="1" spans="1:8" s="5" customFormat="1" ht="35.5" customHeight="1" x14ac:dyDescent="0.35">
      <c r="A1" s="4"/>
      <c r="B1" s="208" t="s">
        <v>55</v>
      </c>
      <c r="C1" s="209"/>
      <c r="D1" s="210"/>
      <c r="F1" s="208" t="s">
        <v>56</v>
      </c>
      <c r="G1" s="209"/>
      <c r="H1" s="210"/>
    </row>
    <row r="2" spans="1:8" s="5" customFormat="1" ht="46.25" customHeight="1" x14ac:dyDescent="0.35">
      <c r="A2" s="14" t="s">
        <v>10</v>
      </c>
      <c r="B2" s="49" t="s">
        <v>42</v>
      </c>
      <c r="C2" s="49" t="s">
        <v>43</v>
      </c>
      <c r="D2" s="49" t="s">
        <v>13</v>
      </c>
      <c r="F2" s="50" t="s">
        <v>54</v>
      </c>
      <c r="G2" s="50" t="s">
        <v>45</v>
      </c>
      <c r="H2" s="50" t="s">
        <v>46</v>
      </c>
    </row>
    <row r="3" spans="1:8" x14ac:dyDescent="0.35">
      <c r="A3" s="2">
        <v>2021</v>
      </c>
      <c r="B3" s="8"/>
      <c r="C3" s="8"/>
      <c r="D3" s="8"/>
      <c r="F3" s="8"/>
      <c r="G3" s="8"/>
      <c r="H3" s="8"/>
    </row>
    <row r="4" spans="1:8" x14ac:dyDescent="0.35">
      <c r="A4" s="2">
        <v>2022</v>
      </c>
      <c r="B4" s="8"/>
      <c r="C4" s="8"/>
      <c r="D4" s="8"/>
      <c r="F4" s="8"/>
      <c r="G4" s="8"/>
      <c r="H4" s="8"/>
    </row>
    <row r="5" spans="1:8" x14ac:dyDescent="0.35">
      <c r="A5" s="2">
        <v>2023</v>
      </c>
      <c r="B5" s="8"/>
      <c r="C5" s="177"/>
      <c r="D5" s="177"/>
      <c r="E5" s="175"/>
      <c r="F5" s="8"/>
      <c r="G5" s="8"/>
      <c r="H5" s="8"/>
    </row>
    <row r="6" spans="1:8" x14ac:dyDescent="0.35">
      <c r="A6" s="176">
        <v>2024</v>
      </c>
      <c r="B6" s="8"/>
      <c r="C6" s="177"/>
      <c r="D6" s="177"/>
      <c r="E6" s="175"/>
      <c r="F6" s="8"/>
      <c r="G6" s="8"/>
      <c r="H6" s="8"/>
    </row>
    <row r="7" spans="1:8" x14ac:dyDescent="0.35">
      <c r="A7" s="31">
        <v>2025</v>
      </c>
      <c r="B7" s="8"/>
      <c r="C7" s="8"/>
      <c r="D7" s="8"/>
      <c r="F7" s="8"/>
      <c r="G7" s="8"/>
      <c r="H7" s="8"/>
    </row>
    <row r="8" spans="1:8" x14ac:dyDescent="0.35">
      <c r="A8" s="172">
        <v>2026</v>
      </c>
      <c r="B8" s="177"/>
      <c r="C8" s="177"/>
      <c r="D8" s="177"/>
      <c r="E8" s="175"/>
      <c r="F8" s="177"/>
      <c r="G8" s="177"/>
      <c r="H8" s="177"/>
    </row>
    <row r="9" spans="1:8" x14ac:dyDescent="0.35">
      <c r="A9" s="6">
        <v>2027</v>
      </c>
      <c r="B9" s="8"/>
      <c r="C9" s="8"/>
      <c r="D9" s="8"/>
      <c r="F9" s="8"/>
      <c r="G9" s="8"/>
      <c r="H9" s="8"/>
    </row>
    <row r="10" spans="1:8" x14ac:dyDescent="0.35">
      <c r="A10" s="178">
        <v>2028</v>
      </c>
      <c r="B10" s="177"/>
      <c r="C10" s="177"/>
      <c r="D10" s="177"/>
      <c r="F10" s="8"/>
      <c r="G10" s="8"/>
      <c r="H10" s="8"/>
    </row>
    <row r="11" spans="1:8" x14ac:dyDescent="0.35">
      <c r="A11" s="9">
        <v>2029</v>
      </c>
      <c r="B11" s="10"/>
      <c r="C11" s="10"/>
      <c r="D11" s="10"/>
      <c r="F11" s="8"/>
      <c r="G11" s="8"/>
      <c r="H11" s="8"/>
    </row>
    <row r="12" spans="1:8" x14ac:dyDescent="0.35">
      <c r="A12" s="2">
        <v>2030</v>
      </c>
      <c r="B12" s="8"/>
      <c r="C12" s="8"/>
      <c r="D12" s="8"/>
      <c r="F12" s="8"/>
      <c r="G12" s="8"/>
      <c r="H12" s="8"/>
    </row>
    <row r="13" spans="1:8" x14ac:dyDescent="0.35">
      <c r="A13" s="2">
        <v>2031</v>
      </c>
      <c r="B13" s="8"/>
      <c r="C13" s="8"/>
      <c r="D13" s="8"/>
      <c r="F13" s="8"/>
      <c r="G13" s="8"/>
      <c r="H13" s="8"/>
    </row>
    <row r="14" spans="1:8" x14ac:dyDescent="0.35">
      <c r="A14" s="2">
        <v>2032</v>
      </c>
      <c r="B14" s="8"/>
      <c r="C14" s="8"/>
      <c r="D14" s="8"/>
      <c r="F14" s="8"/>
      <c r="G14" s="8"/>
      <c r="H14" s="8"/>
    </row>
    <row r="15" spans="1:8" x14ac:dyDescent="0.35">
      <c r="A15" s="2">
        <v>2033</v>
      </c>
      <c r="B15" s="8"/>
      <c r="C15" s="8"/>
      <c r="D15" s="8"/>
      <c r="F15" s="8"/>
      <c r="G15" s="8"/>
      <c r="H15" s="8"/>
    </row>
    <row r="16" spans="1:8" x14ac:dyDescent="0.35">
      <c r="A16" s="2">
        <v>2034</v>
      </c>
      <c r="B16" s="8"/>
      <c r="C16" s="8"/>
      <c r="D16" s="8"/>
      <c r="F16" s="8"/>
      <c r="G16" s="8"/>
      <c r="H16" s="8"/>
    </row>
    <row r="17" spans="1:8" x14ac:dyDescent="0.35">
      <c r="A17" s="2">
        <v>2035</v>
      </c>
      <c r="B17" s="8"/>
      <c r="C17" s="8"/>
      <c r="D17" s="8"/>
      <c r="F17" s="8"/>
      <c r="G17" s="8"/>
      <c r="H17" s="8"/>
    </row>
    <row r="18" spans="1:8" x14ac:dyDescent="0.35">
      <c r="A18" s="2">
        <v>2036</v>
      </c>
      <c r="B18" s="8"/>
      <c r="C18" s="8"/>
      <c r="D18" s="8"/>
      <c r="F18" s="8"/>
      <c r="G18" s="8"/>
      <c r="H18" s="8"/>
    </row>
    <row r="19" spans="1:8" x14ac:dyDescent="0.35">
      <c r="A19" s="2">
        <v>2037</v>
      </c>
      <c r="B19" s="8"/>
      <c r="C19" s="8"/>
      <c r="D19" s="8"/>
      <c r="F19" s="8"/>
      <c r="G19" s="8"/>
      <c r="H19" s="8"/>
    </row>
    <row r="20" spans="1:8" x14ac:dyDescent="0.35">
      <c r="A20" s="2">
        <v>2038</v>
      </c>
      <c r="B20" s="8"/>
      <c r="C20" s="8"/>
      <c r="D20" s="8"/>
      <c r="F20" s="8"/>
      <c r="G20" s="8"/>
      <c r="H20" s="8"/>
    </row>
    <row r="21" spans="1:8" x14ac:dyDescent="0.35">
      <c r="A21" s="2">
        <v>2039</v>
      </c>
      <c r="B21" s="8"/>
      <c r="C21" s="8"/>
      <c r="D21" s="8"/>
      <c r="F21" s="8"/>
      <c r="G21" s="8"/>
      <c r="H21" s="8"/>
    </row>
    <row r="22" spans="1:8" x14ac:dyDescent="0.35">
      <c r="A22" s="2">
        <v>2040</v>
      </c>
      <c r="B22" s="8"/>
      <c r="C22" s="8"/>
      <c r="D22" s="8"/>
      <c r="F22" s="8"/>
      <c r="G22" s="8"/>
      <c r="H22" s="8"/>
    </row>
    <row r="23" spans="1:8" x14ac:dyDescent="0.35">
      <c r="A23" s="2">
        <v>2041</v>
      </c>
      <c r="B23" s="8"/>
      <c r="C23" s="8"/>
      <c r="D23" s="8"/>
      <c r="F23" s="8"/>
      <c r="G23" s="8"/>
      <c r="H23" s="8"/>
    </row>
    <row r="24" spans="1:8" x14ac:dyDescent="0.35">
      <c r="A24" s="2">
        <v>2042</v>
      </c>
      <c r="B24" s="8"/>
      <c r="C24" s="8"/>
      <c r="D24" s="8"/>
      <c r="F24" s="8"/>
      <c r="G24" s="8"/>
      <c r="H24" s="8"/>
    </row>
    <row r="25" spans="1:8" x14ac:dyDescent="0.35">
      <c r="A25" s="2">
        <v>2043</v>
      </c>
      <c r="B25" s="8"/>
      <c r="C25" s="8"/>
      <c r="D25" s="8"/>
      <c r="F25" s="8"/>
      <c r="G25" s="8"/>
      <c r="H25" s="8"/>
    </row>
    <row r="26" spans="1:8" x14ac:dyDescent="0.35">
      <c r="A26" s="2">
        <v>2044</v>
      </c>
      <c r="B26" s="8"/>
      <c r="C26" s="8"/>
      <c r="D26" s="8"/>
      <c r="F26" s="8"/>
      <c r="G26" s="8"/>
      <c r="H26" s="8"/>
    </row>
    <row r="27" spans="1:8" x14ac:dyDescent="0.35">
      <c r="A27" s="2">
        <v>2045</v>
      </c>
      <c r="B27" s="8"/>
      <c r="C27" s="8"/>
      <c r="D27" s="8"/>
      <c r="F27" s="8"/>
      <c r="G27" s="8"/>
      <c r="H27" s="8"/>
    </row>
    <row r="28" spans="1:8" x14ac:dyDescent="0.35">
      <c r="A28" s="2">
        <v>2046</v>
      </c>
      <c r="B28" s="8"/>
      <c r="C28" s="8"/>
      <c r="D28" s="8"/>
      <c r="F28" s="8"/>
      <c r="G28" s="8"/>
      <c r="H28" s="8"/>
    </row>
    <row r="29" spans="1:8" x14ac:dyDescent="0.35">
      <c r="A29" s="2">
        <v>2047</v>
      </c>
      <c r="B29" s="8"/>
      <c r="C29" s="8"/>
      <c r="D29" s="8"/>
      <c r="F29" s="8"/>
      <c r="G29" s="8"/>
      <c r="H29" s="8"/>
    </row>
    <row r="30" spans="1:8" x14ac:dyDescent="0.35">
      <c r="A30" s="2">
        <v>2048</v>
      </c>
      <c r="B30" s="8"/>
      <c r="C30" s="8"/>
      <c r="D30" s="8"/>
      <c r="F30" s="8"/>
      <c r="G30" s="8"/>
      <c r="H30" s="8"/>
    </row>
    <row r="31" spans="1:8" x14ac:dyDescent="0.35">
      <c r="A31" s="2">
        <v>2049</v>
      </c>
      <c r="B31" s="8"/>
      <c r="C31" s="8"/>
      <c r="D31" s="8"/>
      <c r="F31" s="8"/>
      <c r="G31" s="8"/>
      <c r="H31" s="8"/>
    </row>
    <row r="32" spans="1:8" x14ac:dyDescent="0.35">
      <c r="A32" s="2">
        <v>2050</v>
      </c>
      <c r="B32" s="8"/>
      <c r="C32" s="8"/>
      <c r="D32" s="8"/>
      <c r="F32" s="8"/>
      <c r="G32" s="8"/>
      <c r="H32" s="8"/>
    </row>
    <row r="33" spans="1:8" x14ac:dyDescent="0.35">
      <c r="A33" s="2">
        <v>2051</v>
      </c>
      <c r="B33" s="8"/>
      <c r="C33" s="8"/>
      <c r="D33" s="8"/>
      <c r="F33" s="8"/>
      <c r="G33" s="8"/>
      <c r="H33" s="8"/>
    </row>
    <row r="34" spans="1:8" x14ac:dyDescent="0.35">
      <c r="A34" s="2">
        <v>2052</v>
      </c>
      <c r="B34" s="8"/>
      <c r="C34" s="8"/>
      <c r="D34" s="8"/>
      <c r="F34" s="8"/>
      <c r="G34" s="8"/>
      <c r="H34" s="8"/>
    </row>
    <row r="35" spans="1:8" x14ac:dyDescent="0.35">
      <c r="A35" s="2">
        <v>2053</v>
      </c>
      <c r="B35" s="8"/>
      <c r="C35" s="8"/>
      <c r="D35" s="8"/>
      <c r="F35" s="8"/>
      <c r="G35" s="8"/>
      <c r="H35" s="8"/>
    </row>
    <row r="36" spans="1:8" x14ac:dyDescent="0.35">
      <c r="A36" s="2">
        <v>2054</v>
      </c>
      <c r="B36" s="8"/>
      <c r="C36" s="8"/>
      <c r="D36" s="8"/>
      <c r="F36" s="8"/>
      <c r="G36" s="8"/>
      <c r="H36" s="8"/>
    </row>
    <row r="37" spans="1:8" x14ac:dyDescent="0.35">
      <c r="A37" s="2">
        <v>2055</v>
      </c>
      <c r="B37" s="8"/>
      <c r="C37" s="8"/>
      <c r="D37" s="8"/>
      <c r="F37" s="8"/>
      <c r="G37" s="8"/>
      <c r="H37" s="8"/>
    </row>
    <row r="38" spans="1:8" x14ac:dyDescent="0.35">
      <c r="A38" s="2">
        <v>2056</v>
      </c>
      <c r="B38" s="8"/>
      <c r="C38" s="8"/>
      <c r="D38" s="8"/>
      <c r="F38" s="8"/>
      <c r="G38" s="8"/>
      <c r="H38" s="8"/>
    </row>
    <row r="39" spans="1:8" x14ac:dyDescent="0.35">
      <c r="A39" s="2">
        <v>2057</v>
      </c>
      <c r="B39" s="8"/>
      <c r="C39" s="8"/>
      <c r="D39" s="8"/>
      <c r="F39" s="8"/>
      <c r="G39" s="8"/>
      <c r="H39" s="8"/>
    </row>
    <row r="40" spans="1:8" x14ac:dyDescent="0.35">
      <c r="A40" s="2">
        <v>2058</v>
      </c>
      <c r="B40" s="8"/>
      <c r="C40" s="8"/>
      <c r="D40" s="8"/>
      <c r="F40" s="8"/>
      <c r="G40" s="8"/>
      <c r="H40" s="8"/>
    </row>
    <row r="41" spans="1:8" x14ac:dyDescent="0.35">
      <c r="A41" s="2">
        <v>2059</v>
      </c>
      <c r="B41" s="8"/>
      <c r="C41" s="8"/>
      <c r="D41" s="8"/>
      <c r="F41" s="8"/>
      <c r="G41" s="8"/>
      <c r="H41" s="8"/>
    </row>
    <row r="42" spans="1:8" x14ac:dyDescent="0.35">
      <c r="A42" s="2">
        <v>2060</v>
      </c>
      <c r="B42" s="8"/>
      <c r="C42" s="8"/>
      <c r="D42" s="8"/>
      <c r="F42" s="8"/>
      <c r="G42" s="8"/>
      <c r="H42" s="8"/>
    </row>
    <row r="43" spans="1:8" x14ac:dyDescent="0.35">
      <c r="A43" s="2">
        <v>2061</v>
      </c>
      <c r="B43" s="8"/>
      <c r="C43" s="8"/>
      <c r="D43" s="8"/>
      <c r="F43" s="8"/>
      <c r="G43" s="8"/>
      <c r="H43" s="8"/>
    </row>
    <row r="44" spans="1:8" x14ac:dyDescent="0.35">
      <c r="A44" s="2">
        <v>2062</v>
      </c>
      <c r="B44" s="8"/>
      <c r="C44" s="8"/>
      <c r="D44" s="8"/>
      <c r="F44" s="8"/>
      <c r="G44" s="8"/>
      <c r="H44" s="8"/>
    </row>
    <row r="45" spans="1:8" x14ac:dyDescent="0.35">
      <c r="A45" s="2">
        <v>2063</v>
      </c>
      <c r="B45" s="8"/>
      <c r="C45" s="8"/>
      <c r="D45" s="8"/>
      <c r="F45" s="8"/>
      <c r="G45" s="8"/>
      <c r="H45" s="8"/>
    </row>
    <row r="46" spans="1:8" x14ac:dyDescent="0.35">
      <c r="A46" s="2">
        <v>2064</v>
      </c>
      <c r="B46" s="8"/>
      <c r="C46" s="8"/>
      <c r="D46" s="8"/>
      <c r="F46" s="8"/>
      <c r="G46" s="8"/>
      <c r="H46" s="8"/>
    </row>
    <row r="47" spans="1:8" x14ac:dyDescent="0.35">
      <c r="A47" s="2">
        <v>2065</v>
      </c>
      <c r="B47" s="8"/>
      <c r="C47" s="8"/>
      <c r="D47" s="8"/>
      <c r="F47" s="8"/>
      <c r="G47" s="8"/>
      <c r="H47" s="8"/>
    </row>
    <row r="48" spans="1:8" x14ac:dyDescent="0.35">
      <c r="A48" s="2">
        <v>2066</v>
      </c>
      <c r="B48" s="8"/>
      <c r="C48" s="8"/>
      <c r="D48" s="8"/>
      <c r="F48" s="8"/>
      <c r="G48" s="8"/>
      <c r="H48" s="8"/>
    </row>
    <row r="49" spans="1:8" x14ac:dyDescent="0.35">
      <c r="A49" s="2">
        <v>2067</v>
      </c>
      <c r="B49" s="8"/>
      <c r="C49" s="8"/>
      <c r="D49" s="8"/>
      <c r="F49" s="8"/>
      <c r="G49" s="8"/>
      <c r="H49" s="8"/>
    </row>
    <row r="50" spans="1:8" x14ac:dyDescent="0.35">
      <c r="A50" s="2">
        <v>2068</v>
      </c>
      <c r="B50" s="8"/>
      <c r="C50" s="8"/>
      <c r="D50" s="8"/>
      <c r="F50" s="8"/>
      <c r="G50" s="8"/>
      <c r="H50" s="8"/>
    </row>
    <row r="51" spans="1:8" x14ac:dyDescent="0.35">
      <c r="A51" s="2">
        <v>2069</v>
      </c>
      <c r="B51" s="8"/>
      <c r="C51" s="8"/>
      <c r="D51" s="8"/>
      <c r="F51" s="8"/>
      <c r="G51" s="8"/>
      <c r="H51" s="8"/>
    </row>
    <row r="52" spans="1:8" x14ac:dyDescent="0.35">
      <c r="A52" s="2">
        <v>2070</v>
      </c>
      <c r="B52" s="8"/>
      <c r="C52" s="8"/>
      <c r="D52" s="8"/>
      <c r="F52" s="8"/>
      <c r="G52" s="8"/>
      <c r="H52" s="8"/>
    </row>
    <row r="53" spans="1:8" x14ac:dyDescent="0.35">
      <c r="A53" s="2">
        <v>2071</v>
      </c>
      <c r="B53" s="8"/>
      <c r="C53" s="8"/>
      <c r="D53" s="8"/>
      <c r="F53" s="8"/>
      <c r="G53" s="8"/>
      <c r="H53" s="8"/>
    </row>
    <row r="54" spans="1:8" x14ac:dyDescent="0.35">
      <c r="A54" s="2">
        <v>2072</v>
      </c>
      <c r="B54" s="8"/>
      <c r="C54" s="8"/>
      <c r="D54" s="8"/>
      <c r="F54" s="8"/>
      <c r="G54" s="8"/>
      <c r="H54" s="8"/>
    </row>
    <row r="55" spans="1:8" x14ac:dyDescent="0.35">
      <c r="A55" s="2">
        <v>2073</v>
      </c>
      <c r="B55" s="8"/>
      <c r="C55" s="8"/>
      <c r="D55" s="8"/>
      <c r="F55" s="8"/>
      <c r="G55" s="8"/>
      <c r="H55" s="8"/>
    </row>
    <row r="56" spans="1:8" x14ac:dyDescent="0.35">
      <c r="A56" s="2">
        <v>2074</v>
      </c>
      <c r="B56" s="8"/>
      <c r="C56" s="8"/>
      <c r="D56" s="8"/>
      <c r="F56" s="8"/>
      <c r="G56" s="8"/>
      <c r="H56" s="8"/>
    </row>
    <row r="57" spans="1:8" x14ac:dyDescent="0.35">
      <c r="A57" s="2">
        <v>2075</v>
      </c>
      <c r="B57" s="8"/>
      <c r="C57" s="8"/>
      <c r="D57" s="8"/>
      <c r="F57" s="8"/>
      <c r="G57" s="8"/>
      <c r="H57" s="8"/>
    </row>
    <row r="58" spans="1:8" x14ac:dyDescent="0.35">
      <c r="A58" s="2">
        <v>2076</v>
      </c>
      <c r="B58" s="8"/>
      <c r="C58" s="8"/>
      <c r="D58" s="8"/>
      <c r="F58" s="8"/>
      <c r="G58" s="8"/>
      <c r="H58" s="8"/>
    </row>
    <row r="59" spans="1:8" x14ac:dyDescent="0.35">
      <c r="A59" s="2">
        <v>2077</v>
      </c>
      <c r="B59" s="8"/>
      <c r="C59" s="8"/>
      <c r="D59" s="8"/>
      <c r="F59" s="8"/>
      <c r="G59" s="8"/>
      <c r="H59" s="8"/>
    </row>
    <row r="60" spans="1:8" x14ac:dyDescent="0.35">
      <c r="A60" s="2">
        <v>2078</v>
      </c>
      <c r="B60" s="8"/>
      <c r="C60" s="8"/>
      <c r="D60" s="8"/>
      <c r="F60" s="8"/>
      <c r="G60" s="8"/>
      <c r="H60" s="8"/>
    </row>
    <row r="61" spans="1:8" x14ac:dyDescent="0.35">
      <c r="A61" s="2">
        <v>2079</v>
      </c>
      <c r="B61" s="8"/>
      <c r="C61" s="8"/>
      <c r="D61" s="8"/>
      <c r="F61" s="8"/>
      <c r="G61" s="8"/>
      <c r="H61" s="8"/>
    </row>
    <row r="62" spans="1:8" x14ac:dyDescent="0.35">
      <c r="A62" s="2">
        <v>2080</v>
      </c>
      <c r="B62" s="8"/>
      <c r="C62" s="8"/>
      <c r="D62" s="8"/>
      <c r="F62" s="8"/>
      <c r="G62" s="8"/>
      <c r="H62" s="8"/>
    </row>
    <row r="63" spans="1:8" x14ac:dyDescent="0.35">
      <c r="A63" s="2">
        <v>2081</v>
      </c>
      <c r="B63" s="8"/>
      <c r="C63" s="8"/>
      <c r="D63" s="8"/>
      <c r="F63" s="8"/>
      <c r="G63" s="8"/>
      <c r="H63" s="8"/>
    </row>
    <row r="64" spans="1:8" x14ac:dyDescent="0.35">
      <c r="A64" s="2">
        <v>2082</v>
      </c>
      <c r="B64" s="8"/>
      <c r="C64" s="8"/>
      <c r="D64" s="8"/>
      <c r="F64" s="8"/>
      <c r="G64" s="8"/>
      <c r="H64" s="8"/>
    </row>
    <row r="65" spans="1:8" x14ac:dyDescent="0.35">
      <c r="A65" s="2">
        <v>2083</v>
      </c>
      <c r="B65" s="8"/>
      <c r="C65" s="8"/>
      <c r="D65" s="8"/>
      <c r="F65" s="8"/>
      <c r="G65" s="8"/>
      <c r="H65" s="8"/>
    </row>
    <row r="66" spans="1:8" x14ac:dyDescent="0.35">
      <c r="A66" s="2">
        <v>2084</v>
      </c>
      <c r="B66" s="8"/>
      <c r="C66" s="8"/>
      <c r="D66" s="8"/>
      <c r="F66" s="8"/>
      <c r="G66" s="8"/>
      <c r="H66" s="8"/>
    </row>
    <row r="67" spans="1:8" x14ac:dyDescent="0.35">
      <c r="A67" s="2">
        <v>2085</v>
      </c>
      <c r="B67" s="8"/>
      <c r="C67" s="8"/>
      <c r="D67" s="8"/>
      <c r="F67" s="8"/>
      <c r="G67" s="8"/>
      <c r="H67" s="8"/>
    </row>
    <row r="68" spans="1:8" x14ac:dyDescent="0.35">
      <c r="A68" s="2">
        <v>2086</v>
      </c>
      <c r="B68" s="8"/>
      <c r="C68" s="8"/>
      <c r="D68" s="8"/>
      <c r="F68" s="8"/>
      <c r="G68" s="8"/>
      <c r="H68" s="8"/>
    </row>
    <row r="69" spans="1:8" x14ac:dyDescent="0.35">
      <c r="A69" s="2">
        <v>2087</v>
      </c>
      <c r="B69" s="8"/>
      <c r="C69" s="8"/>
      <c r="D69" s="8"/>
      <c r="F69" s="8"/>
      <c r="G69" s="8"/>
      <c r="H69" s="8"/>
    </row>
    <row r="70" spans="1:8" x14ac:dyDescent="0.35">
      <c r="A70" s="2">
        <v>2088</v>
      </c>
      <c r="B70" s="8"/>
      <c r="C70" s="8"/>
      <c r="D70" s="8"/>
      <c r="F70" s="8"/>
      <c r="G70" s="8"/>
      <c r="H70" s="8"/>
    </row>
    <row r="71" spans="1:8" x14ac:dyDescent="0.35">
      <c r="A71" s="2">
        <v>2089</v>
      </c>
      <c r="B71" s="8"/>
      <c r="C71" s="8"/>
      <c r="D71" s="8"/>
      <c r="F71" s="8"/>
      <c r="G71" s="8"/>
      <c r="H71" s="8"/>
    </row>
    <row r="72" spans="1:8" x14ac:dyDescent="0.35">
      <c r="A72" s="2">
        <v>2090</v>
      </c>
      <c r="B72" s="8"/>
      <c r="C72" s="8"/>
      <c r="D72" s="8"/>
      <c r="F72" s="8"/>
      <c r="G72" s="8"/>
      <c r="H72" s="8"/>
    </row>
    <row r="73" spans="1:8" x14ac:dyDescent="0.35">
      <c r="A73" s="2">
        <v>2091</v>
      </c>
      <c r="B73" s="8"/>
      <c r="C73" s="8"/>
      <c r="D73" s="8"/>
      <c r="F73" s="8"/>
      <c r="G73" s="8"/>
      <c r="H73" s="8"/>
    </row>
    <row r="74" spans="1:8" x14ac:dyDescent="0.35">
      <c r="A74" s="2">
        <v>2092</v>
      </c>
      <c r="B74" s="8"/>
      <c r="C74" s="8"/>
      <c r="D74" s="8"/>
      <c r="F74" s="8"/>
      <c r="G74" s="8"/>
      <c r="H74" s="8"/>
    </row>
    <row r="75" spans="1:8" x14ac:dyDescent="0.35">
      <c r="A75" s="2">
        <v>2093</v>
      </c>
      <c r="B75" s="8"/>
      <c r="C75" s="8"/>
      <c r="D75" s="8"/>
      <c r="F75" s="8"/>
      <c r="G75" s="8"/>
      <c r="H75" s="8"/>
    </row>
    <row r="76" spans="1:8" x14ac:dyDescent="0.35">
      <c r="A76" s="2">
        <v>2094</v>
      </c>
      <c r="B76" s="8"/>
      <c r="C76" s="8"/>
      <c r="D76" s="8"/>
      <c r="F76" s="8"/>
      <c r="G76" s="8"/>
      <c r="H76" s="8"/>
    </row>
    <row r="77" spans="1:8" x14ac:dyDescent="0.35">
      <c r="A77" s="2">
        <v>2095</v>
      </c>
      <c r="B77" s="8"/>
      <c r="C77" s="8"/>
      <c r="D77" s="8"/>
      <c r="F77" s="8"/>
      <c r="G77" s="8"/>
      <c r="H77" s="8"/>
    </row>
    <row r="78" spans="1:8" x14ac:dyDescent="0.35">
      <c r="A78" s="2">
        <v>2096</v>
      </c>
      <c r="B78" s="8"/>
      <c r="C78" s="8"/>
      <c r="D78" s="8"/>
      <c r="F78" s="8"/>
      <c r="G78" s="8"/>
      <c r="H78" s="8"/>
    </row>
    <row r="79" spans="1:8" x14ac:dyDescent="0.35">
      <c r="A79" s="2">
        <v>2097</v>
      </c>
      <c r="B79" s="8"/>
      <c r="C79" s="8"/>
      <c r="D79" s="8"/>
      <c r="F79" s="8"/>
      <c r="G79" s="8"/>
      <c r="H79" s="8"/>
    </row>
    <row r="80" spans="1:8" x14ac:dyDescent="0.35">
      <c r="A80" s="2">
        <v>2098</v>
      </c>
      <c r="B80" s="8"/>
      <c r="C80" s="8"/>
      <c r="D80" s="8"/>
      <c r="F80" s="8"/>
      <c r="G80" s="8"/>
      <c r="H80" s="8"/>
    </row>
    <row r="81" spans="1:8" x14ac:dyDescent="0.35">
      <c r="A81" s="2">
        <v>2099</v>
      </c>
      <c r="B81" s="8"/>
      <c r="C81" s="8"/>
      <c r="D81" s="8"/>
      <c r="F81" s="8"/>
      <c r="G81" s="8"/>
      <c r="H81" s="8"/>
    </row>
    <row r="82" spans="1:8" x14ac:dyDescent="0.35">
      <c r="A82" s="2">
        <v>2100</v>
      </c>
      <c r="B82" s="8"/>
      <c r="C82" s="8"/>
      <c r="D82" s="8"/>
      <c r="F82" s="8"/>
      <c r="G82" s="8"/>
      <c r="H82" s="8"/>
    </row>
    <row r="85" spans="1:8" x14ac:dyDescent="0.35">
      <c r="A85" s="2"/>
    </row>
    <row r="86" spans="1:8" x14ac:dyDescent="0.35">
      <c r="A86" s="2"/>
      <c r="B86" s="8"/>
      <c r="C86" s="8"/>
      <c r="D86" s="8"/>
      <c r="F86" s="3"/>
    </row>
    <row r="87" spans="1:8" x14ac:dyDescent="0.35">
      <c r="A87" s="2"/>
      <c r="B87" s="8"/>
      <c r="C87" s="8"/>
      <c r="D87" s="8"/>
      <c r="F87" s="3"/>
    </row>
    <row r="88" spans="1:8" x14ac:dyDescent="0.35">
      <c r="A88" s="2"/>
      <c r="B88" s="8"/>
      <c r="C88" s="8"/>
      <c r="D88" s="8"/>
      <c r="F88" s="3"/>
    </row>
    <row r="89" spans="1:8" x14ac:dyDescent="0.35">
      <c r="A89" s="2"/>
      <c r="B89" s="8"/>
      <c r="C89" s="8"/>
      <c r="D89" s="8"/>
      <c r="F89" s="3"/>
    </row>
    <row r="90" spans="1:8" x14ac:dyDescent="0.35">
      <c r="A90" s="2"/>
      <c r="B90" s="8"/>
      <c r="C90" s="8"/>
      <c r="D90" s="8"/>
      <c r="F90" s="3"/>
    </row>
    <row r="91" spans="1:8" x14ac:dyDescent="0.35">
      <c r="A91" s="2"/>
      <c r="B91" s="8"/>
      <c r="C91" s="8"/>
      <c r="D91" s="8"/>
      <c r="F91" s="3"/>
    </row>
    <row r="92" spans="1:8" x14ac:dyDescent="0.35">
      <c r="A92" s="2"/>
      <c r="B92" s="8"/>
      <c r="C92" s="8"/>
      <c r="D92" s="8"/>
      <c r="F92" s="3"/>
    </row>
    <row r="93" spans="1:8" x14ac:dyDescent="0.35">
      <c r="A93" s="2"/>
      <c r="B93" s="8"/>
      <c r="C93" s="8"/>
      <c r="D93" s="8"/>
      <c r="F93" s="3"/>
    </row>
    <row r="94" spans="1:8" x14ac:dyDescent="0.35">
      <c r="B94" s="8"/>
      <c r="C94" s="8"/>
      <c r="D94" s="8"/>
      <c r="F94" s="3"/>
    </row>
    <row r="95" spans="1:8" x14ac:dyDescent="0.35">
      <c r="A95" s="2"/>
    </row>
    <row r="96" spans="1:8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</sheetData>
  <autoFilter ref="A2:D82" xr:uid="{00000000-0001-0000-0800-000000000000}"/>
  <mergeCells count="2">
    <mergeCell ref="B1:D1"/>
    <mergeCell ref="F1:H1"/>
  </mergeCells>
  <pageMargins left="0.7" right="0.7" top="0.75" bottom="0.75" header="0.3" footer="0.3"/>
  <pageSetup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C030D-D010-46A8-86D8-BA0CCA8C3646}">
  <sheetPr>
    <tabColor rgb="FF1A0E8E"/>
  </sheetPr>
  <dimension ref="A1:H103"/>
  <sheetViews>
    <sheetView zoomScaleNormal="100" workbookViewId="0"/>
  </sheetViews>
  <sheetFormatPr defaultColWidth="8.81640625" defaultRowHeight="14.5" x14ac:dyDescent="0.35"/>
  <cols>
    <col min="1" max="1" width="5.1796875" customWidth="1"/>
    <col min="2" max="4" width="10" customWidth="1"/>
    <col min="5" max="5" width="5.36328125" customWidth="1"/>
    <col min="6" max="8" width="14.36328125" customWidth="1"/>
  </cols>
  <sheetData>
    <row r="1" spans="1:8" s="5" customFormat="1" ht="35.5" customHeight="1" x14ac:dyDescent="0.35">
      <c r="A1" s="4"/>
      <c r="B1" s="211" t="s">
        <v>19</v>
      </c>
      <c r="C1" s="212"/>
      <c r="D1" s="213"/>
      <c r="F1" s="208" t="s">
        <v>57</v>
      </c>
      <c r="G1" s="209"/>
      <c r="H1" s="210"/>
    </row>
    <row r="2" spans="1:8" s="15" customFormat="1" ht="45.5" customHeight="1" x14ac:dyDescent="0.35">
      <c r="A2" s="14" t="s">
        <v>10</v>
      </c>
      <c r="B2" s="11" t="s">
        <v>42</v>
      </c>
      <c r="C2" s="11" t="s">
        <v>43</v>
      </c>
      <c r="D2" s="11" t="s">
        <v>13</v>
      </c>
      <c r="F2" s="50" t="s">
        <v>54</v>
      </c>
      <c r="G2" s="50" t="s">
        <v>45</v>
      </c>
      <c r="H2" s="50" t="s">
        <v>46</v>
      </c>
    </row>
    <row r="3" spans="1:8" x14ac:dyDescent="0.35">
      <c r="A3" s="2">
        <v>2021</v>
      </c>
      <c r="B3" s="8"/>
      <c r="C3" s="8"/>
      <c r="D3" s="8"/>
      <c r="F3" s="8"/>
      <c r="G3" s="8"/>
      <c r="H3" s="8"/>
    </row>
    <row r="4" spans="1:8" x14ac:dyDescent="0.35">
      <c r="A4" s="2">
        <v>2022</v>
      </c>
      <c r="B4" s="8"/>
      <c r="C4" s="8"/>
      <c r="D4" s="8"/>
      <c r="F4" s="8"/>
      <c r="G4" s="8"/>
      <c r="H4" s="8"/>
    </row>
    <row r="5" spans="1:8" x14ac:dyDescent="0.35">
      <c r="A5" s="2">
        <v>2023</v>
      </c>
      <c r="B5" s="177"/>
      <c r="C5" s="177"/>
      <c r="D5" s="177"/>
      <c r="E5" s="175"/>
      <c r="F5" s="8"/>
      <c r="G5" s="8"/>
      <c r="H5" s="8"/>
    </row>
    <row r="6" spans="1:8" x14ac:dyDescent="0.35">
      <c r="A6" s="176">
        <v>2024</v>
      </c>
      <c r="B6" s="177"/>
      <c r="C6" s="177"/>
      <c r="D6" s="177"/>
      <c r="E6" s="175"/>
      <c r="F6" s="8"/>
      <c r="G6" s="8"/>
      <c r="H6" s="8"/>
    </row>
    <row r="7" spans="1:8" x14ac:dyDescent="0.35">
      <c r="A7" s="31">
        <v>2025</v>
      </c>
      <c r="B7" s="8"/>
      <c r="C7" s="8"/>
      <c r="D7" s="8"/>
      <c r="F7" s="8"/>
      <c r="G7" s="8"/>
      <c r="H7" s="8"/>
    </row>
    <row r="8" spans="1:8" x14ac:dyDescent="0.35">
      <c r="A8" s="172">
        <v>2026</v>
      </c>
      <c r="B8" s="177"/>
      <c r="C8" s="177"/>
      <c r="D8" s="177"/>
      <c r="E8" s="175"/>
      <c r="F8" s="177"/>
      <c r="G8" s="177"/>
      <c r="H8" s="177"/>
    </row>
    <row r="9" spans="1:8" x14ac:dyDescent="0.35">
      <c r="A9" s="6">
        <v>2027</v>
      </c>
      <c r="B9" s="8"/>
      <c r="C9" s="8"/>
      <c r="D9" s="8"/>
      <c r="F9" s="8"/>
      <c r="G9" s="8"/>
      <c r="H9" s="8"/>
    </row>
    <row r="10" spans="1:8" x14ac:dyDescent="0.35">
      <c r="A10" s="178">
        <v>2028</v>
      </c>
      <c r="B10" s="177"/>
      <c r="C10" s="177"/>
      <c r="D10" s="177"/>
      <c r="F10" s="8"/>
      <c r="G10" s="8"/>
      <c r="H10" s="8"/>
    </row>
    <row r="11" spans="1:8" x14ac:dyDescent="0.35">
      <c r="A11" s="9">
        <v>2029</v>
      </c>
      <c r="B11" s="10"/>
      <c r="C11" s="10"/>
      <c r="D11" s="10"/>
      <c r="F11" s="8"/>
      <c r="G11" s="8"/>
      <c r="H11" s="8"/>
    </row>
    <row r="12" spans="1:8" x14ac:dyDescent="0.35">
      <c r="A12" s="2">
        <v>2030</v>
      </c>
      <c r="B12" s="8"/>
      <c r="C12" s="8"/>
      <c r="D12" s="8"/>
      <c r="F12" s="8"/>
      <c r="G12" s="8"/>
      <c r="H12" s="8"/>
    </row>
    <row r="13" spans="1:8" x14ac:dyDescent="0.35">
      <c r="A13" s="2">
        <v>2031</v>
      </c>
      <c r="B13" s="8"/>
      <c r="C13" s="8"/>
      <c r="D13" s="8"/>
      <c r="F13" s="8"/>
      <c r="G13" s="8"/>
      <c r="H13" s="8"/>
    </row>
    <row r="14" spans="1:8" x14ac:dyDescent="0.35">
      <c r="A14" s="2">
        <v>2032</v>
      </c>
      <c r="B14" s="8"/>
      <c r="C14" s="8"/>
      <c r="D14" s="8"/>
      <c r="F14" s="8"/>
      <c r="G14" s="8"/>
      <c r="H14" s="8"/>
    </row>
    <row r="15" spans="1:8" x14ac:dyDescent="0.35">
      <c r="A15" s="2">
        <v>2033</v>
      </c>
      <c r="B15" s="8"/>
      <c r="C15" s="8"/>
      <c r="D15" s="8"/>
      <c r="F15" s="8"/>
      <c r="G15" s="8"/>
      <c r="H15" s="8"/>
    </row>
    <row r="16" spans="1:8" x14ac:dyDescent="0.35">
      <c r="A16" s="2">
        <v>2034</v>
      </c>
      <c r="B16" s="8"/>
      <c r="C16" s="8"/>
      <c r="D16" s="8"/>
      <c r="F16" s="8"/>
      <c r="G16" s="8"/>
      <c r="H16" s="8"/>
    </row>
    <row r="17" spans="1:8" x14ac:dyDescent="0.35">
      <c r="A17" s="2">
        <v>2035</v>
      </c>
      <c r="B17" s="8"/>
      <c r="C17" s="8"/>
      <c r="D17" s="8"/>
      <c r="F17" s="8"/>
      <c r="G17" s="8"/>
      <c r="H17" s="8"/>
    </row>
    <row r="18" spans="1:8" x14ac:dyDescent="0.35">
      <c r="A18" s="2">
        <v>2036</v>
      </c>
      <c r="B18" s="8"/>
      <c r="C18" s="8"/>
      <c r="D18" s="8"/>
      <c r="F18" s="8"/>
      <c r="G18" s="8"/>
      <c r="H18" s="8"/>
    </row>
    <row r="19" spans="1:8" x14ac:dyDescent="0.35">
      <c r="A19" s="2">
        <v>2037</v>
      </c>
      <c r="B19" s="8"/>
      <c r="C19" s="8"/>
      <c r="D19" s="8"/>
      <c r="F19" s="8"/>
      <c r="G19" s="8"/>
      <c r="H19" s="8"/>
    </row>
    <row r="20" spans="1:8" x14ac:dyDescent="0.35">
      <c r="A20" s="2">
        <v>2038</v>
      </c>
      <c r="B20" s="8"/>
      <c r="C20" s="8"/>
      <c r="D20" s="8"/>
      <c r="F20" s="8"/>
      <c r="G20" s="8"/>
      <c r="H20" s="8"/>
    </row>
    <row r="21" spans="1:8" x14ac:dyDescent="0.35">
      <c r="A21" s="2">
        <v>2039</v>
      </c>
      <c r="B21" s="8"/>
      <c r="C21" s="8"/>
      <c r="D21" s="8"/>
      <c r="F21" s="8"/>
      <c r="G21" s="8"/>
      <c r="H21" s="8"/>
    </row>
    <row r="22" spans="1:8" x14ac:dyDescent="0.35">
      <c r="A22" s="2">
        <v>2040</v>
      </c>
      <c r="B22" s="8"/>
      <c r="C22" s="8"/>
      <c r="D22" s="8"/>
      <c r="F22" s="8"/>
      <c r="G22" s="8"/>
      <c r="H22" s="8"/>
    </row>
    <row r="23" spans="1:8" x14ac:dyDescent="0.35">
      <c r="A23" s="2">
        <v>2041</v>
      </c>
      <c r="B23" s="8"/>
      <c r="C23" s="8"/>
      <c r="D23" s="8"/>
      <c r="F23" s="8"/>
      <c r="G23" s="8"/>
      <c r="H23" s="8"/>
    </row>
    <row r="24" spans="1:8" x14ac:dyDescent="0.35">
      <c r="A24" s="2">
        <v>2042</v>
      </c>
      <c r="B24" s="8"/>
      <c r="C24" s="8"/>
      <c r="D24" s="8"/>
      <c r="F24" s="8"/>
      <c r="G24" s="8"/>
      <c r="H24" s="8"/>
    </row>
    <row r="25" spans="1:8" x14ac:dyDescent="0.35">
      <c r="A25" s="2">
        <v>2043</v>
      </c>
      <c r="B25" s="8"/>
      <c r="C25" s="8"/>
      <c r="D25" s="8"/>
      <c r="F25" s="8"/>
      <c r="G25" s="8"/>
      <c r="H25" s="8"/>
    </row>
    <row r="26" spans="1:8" x14ac:dyDescent="0.35">
      <c r="A26" s="2">
        <v>2044</v>
      </c>
      <c r="B26" s="8"/>
      <c r="C26" s="8"/>
      <c r="D26" s="8"/>
      <c r="F26" s="8"/>
      <c r="G26" s="8"/>
      <c r="H26" s="8"/>
    </row>
    <row r="27" spans="1:8" x14ac:dyDescent="0.35">
      <c r="A27" s="2">
        <v>2045</v>
      </c>
      <c r="B27" s="8"/>
      <c r="C27" s="8"/>
      <c r="D27" s="8"/>
      <c r="F27" s="8"/>
      <c r="G27" s="8"/>
      <c r="H27" s="8"/>
    </row>
    <row r="28" spans="1:8" x14ac:dyDescent="0.35">
      <c r="A28" s="2">
        <v>2046</v>
      </c>
      <c r="B28" s="8"/>
      <c r="C28" s="8"/>
      <c r="D28" s="8"/>
      <c r="F28" s="8"/>
      <c r="G28" s="8"/>
      <c r="H28" s="8"/>
    </row>
    <row r="29" spans="1:8" x14ac:dyDescent="0.35">
      <c r="A29" s="2">
        <v>2047</v>
      </c>
      <c r="B29" s="8"/>
      <c r="C29" s="8"/>
      <c r="D29" s="8"/>
      <c r="F29" s="8"/>
      <c r="G29" s="8"/>
      <c r="H29" s="8"/>
    </row>
    <row r="30" spans="1:8" x14ac:dyDescent="0.35">
      <c r="A30" s="2">
        <v>2048</v>
      </c>
      <c r="B30" s="8"/>
      <c r="C30" s="8"/>
      <c r="D30" s="8"/>
      <c r="F30" s="8"/>
      <c r="G30" s="8"/>
      <c r="H30" s="8"/>
    </row>
    <row r="31" spans="1:8" x14ac:dyDescent="0.35">
      <c r="A31" s="2">
        <v>2049</v>
      </c>
      <c r="B31" s="8"/>
      <c r="C31" s="8"/>
      <c r="D31" s="8"/>
      <c r="F31" s="8"/>
      <c r="G31" s="8"/>
      <c r="H31" s="8"/>
    </row>
    <row r="32" spans="1:8" x14ac:dyDescent="0.35">
      <c r="A32" s="2">
        <v>2050</v>
      </c>
      <c r="B32" s="8"/>
      <c r="C32" s="8"/>
      <c r="D32" s="8"/>
      <c r="F32" s="8"/>
      <c r="G32" s="8"/>
      <c r="H32" s="8"/>
    </row>
    <row r="33" spans="1:8" x14ac:dyDescent="0.35">
      <c r="A33" s="2">
        <v>2051</v>
      </c>
      <c r="B33" s="8"/>
      <c r="C33" s="8"/>
      <c r="D33" s="8"/>
      <c r="F33" s="8"/>
      <c r="G33" s="8"/>
      <c r="H33" s="8"/>
    </row>
    <row r="34" spans="1:8" x14ac:dyDescent="0.35">
      <c r="A34" s="2">
        <v>2052</v>
      </c>
      <c r="B34" s="8"/>
      <c r="C34" s="8"/>
      <c r="D34" s="8"/>
      <c r="F34" s="8"/>
      <c r="G34" s="8"/>
      <c r="H34" s="8"/>
    </row>
    <row r="35" spans="1:8" x14ac:dyDescent="0.35">
      <c r="A35" s="2">
        <v>2053</v>
      </c>
      <c r="B35" s="8"/>
      <c r="C35" s="8"/>
      <c r="D35" s="8"/>
      <c r="F35" s="8"/>
      <c r="G35" s="8"/>
      <c r="H35" s="8"/>
    </row>
    <row r="36" spans="1:8" x14ac:dyDescent="0.35">
      <c r="A36" s="2">
        <v>2054</v>
      </c>
      <c r="B36" s="8"/>
      <c r="C36" s="8"/>
      <c r="D36" s="8"/>
      <c r="F36" s="8"/>
      <c r="G36" s="8"/>
      <c r="H36" s="8"/>
    </row>
    <row r="37" spans="1:8" x14ac:dyDescent="0.35">
      <c r="A37" s="2">
        <v>2055</v>
      </c>
      <c r="B37" s="8"/>
      <c r="C37" s="8"/>
      <c r="D37" s="8"/>
      <c r="F37" s="8"/>
      <c r="G37" s="8"/>
      <c r="H37" s="8"/>
    </row>
    <row r="38" spans="1:8" x14ac:dyDescent="0.35">
      <c r="A38" s="2">
        <v>2056</v>
      </c>
      <c r="B38" s="8"/>
      <c r="C38" s="8"/>
      <c r="D38" s="8"/>
      <c r="F38" s="8"/>
      <c r="G38" s="8"/>
      <c r="H38" s="8"/>
    </row>
    <row r="39" spans="1:8" x14ac:dyDescent="0.35">
      <c r="A39" s="2">
        <v>2057</v>
      </c>
      <c r="B39" s="8"/>
      <c r="C39" s="8"/>
      <c r="D39" s="8"/>
      <c r="F39" s="8"/>
      <c r="G39" s="8"/>
      <c r="H39" s="8"/>
    </row>
    <row r="40" spans="1:8" x14ac:dyDescent="0.35">
      <c r="A40" s="2">
        <v>2058</v>
      </c>
      <c r="B40" s="8"/>
      <c r="C40" s="8"/>
      <c r="D40" s="8"/>
      <c r="F40" s="8"/>
      <c r="G40" s="8"/>
      <c r="H40" s="8"/>
    </row>
    <row r="41" spans="1:8" x14ac:dyDescent="0.35">
      <c r="A41" s="2">
        <v>2059</v>
      </c>
      <c r="B41" s="8"/>
      <c r="C41" s="8"/>
      <c r="D41" s="8"/>
      <c r="F41" s="8"/>
      <c r="G41" s="8"/>
      <c r="H41" s="8"/>
    </row>
    <row r="42" spans="1:8" x14ac:dyDescent="0.35">
      <c r="A42" s="2">
        <v>2060</v>
      </c>
      <c r="B42" s="8"/>
      <c r="C42" s="8"/>
      <c r="D42" s="8"/>
      <c r="F42" s="8"/>
      <c r="G42" s="8"/>
      <c r="H42" s="8"/>
    </row>
    <row r="43" spans="1:8" x14ac:dyDescent="0.35">
      <c r="A43" s="2">
        <v>2061</v>
      </c>
      <c r="B43" s="8"/>
      <c r="C43" s="8"/>
      <c r="D43" s="8"/>
      <c r="F43" s="8"/>
      <c r="G43" s="8"/>
      <c r="H43" s="8"/>
    </row>
    <row r="44" spans="1:8" x14ac:dyDescent="0.35">
      <c r="A44" s="2">
        <v>2062</v>
      </c>
      <c r="B44" s="8"/>
      <c r="C44" s="8"/>
      <c r="D44" s="8"/>
      <c r="F44" s="8"/>
      <c r="G44" s="8"/>
      <c r="H44" s="8"/>
    </row>
    <row r="45" spans="1:8" x14ac:dyDescent="0.35">
      <c r="A45" s="2">
        <v>2063</v>
      </c>
      <c r="B45" s="8"/>
      <c r="C45" s="8"/>
      <c r="D45" s="8"/>
      <c r="F45" s="8"/>
      <c r="G45" s="8"/>
      <c r="H45" s="8"/>
    </row>
    <row r="46" spans="1:8" x14ac:dyDescent="0.35">
      <c r="A46" s="2">
        <v>2064</v>
      </c>
      <c r="B46" s="8"/>
      <c r="C46" s="8"/>
      <c r="D46" s="8"/>
      <c r="F46" s="8"/>
      <c r="G46" s="8"/>
      <c r="H46" s="8"/>
    </row>
    <row r="47" spans="1:8" x14ac:dyDescent="0.35">
      <c r="A47" s="2">
        <v>2065</v>
      </c>
      <c r="B47" s="8"/>
      <c r="C47" s="8"/>
      <c r="D47" s="8"/>
      <c r="F47" s="8"/>
      <c r="G47" s="8"/>
      <c r="H47" s="8"/>
    </row>
    <row r="48" spans="1:8" x14ac:dyDescent="0.35">
      <c r="A48" s="2">
        <v>2066</v>
      </c>
      <c r="B48" s="8"/>
      <c r="C48" s="8"/>
      <c r="D48" s="8"/>
      <c r="F48" s="8"/>
      <c r="G48" s="8"/>
      <c r="H48" s="8"/>
    </row>
    <row r="49" spans="1:8" x14ac:dyDescent="0.35">
      <c r="A49" s="2">
        <v>2067</v>
      </c>
      <c r="B49" s="8"/>
      <c r="C49" s="8"/>
      <c r="D49" s="8"/>
      <c r="F49" s="8"/>
      <c r="G49" s="8"/>
      <c r="H49" s="8"/>
    </row>
    <row r="50" spans="1:8" x14ac:dyDescent="0.35">
      <c r="A50" s="2">
        <v>2068</v>
      </c>
      <c r="B50" s="8"/>
      <c r="C50" s="8"/>
      <c r="D50" s="8"/>
      <c r="F50" s="8"/>
      <c r="G50" s="8"/>
      <c r="H50" s="8"/>
    </row>
    <row r="51" spans="1:8" x14ac:dyDescent="0.35">
      <c r="A51" s="2">
        <v>2069</v>
      </c>
      <c r="B51" s="8"/>
      <c r="C51" s="8"/>
      <c r="D51" s="8"/>
      <c r="F51" s="8"/>
      <c r="G51" s="8"/>
      <c r="H51" s="8"/>
    </row>
    <row r="52" spans="1:8" x14ac:dyDescent="0.35">
      <c r="A52" s="2">
        <v>2070</v>
      </c>
      <c r="B52" s="8"/>
      <c r="C52" s="8"/>
      <c r="D52" s="8"/>
      <c r="F52" s="8"/>
      <c r="G52" s="8"/>
      <c r="H52" s="8"/>
    </row>
    <row r="53" spans="1:8" x14ac:dyDescent="0.35">
      <c r="A53" s="2">
        <v>2071</v>
      </c>
      <c r="B53" s="8"/>
      <c r="C53" s="8"/>
      <c r="D53" s="8"/>
      <c r="F53" s="8"/>
      <c r="G53" s="8"/>
      <c r="H53" s="8"/>
    </row>
    <row r="54" spans="1:8" x14ac:dyDescent="0.35">
      <c r="A54" s="2">
        <v>2072</v>
      </c>
      <c r="B54" s="8"/>
      <c r="C54" s="8"/>
      <c r="D54" s="8"/>
      <c r="F54" s="8"/>
      <c r="G54" s="8"/>
      <c r="H54" s="8"/>
    </row>
    <row r="55" spans="1:8" x14ac:dyDescent="0.35">
      <c r="A55" s="2">
        <v>2073</v>
      </c>
      <c r="B55" s="8"/>
      <c r="C55" s="8"/>
      <c r="D55" s="8"/>
      <c r="F55" s="8"/>
      <c r="G55" s="8"/>
      <c r="H55" s="8"/>
    </row>
    <row r="56" spans="1:8" x14ac:dyDescent="0.35">
      <c r="A56" s="2">
        <v>2074</v>
      </c>
      <c r="B56" s="8"/>
      <c r="C56" s="8"/>
      <c r="D56" s="8"/>
      <c r="F56" s="8"/>
      <c r="G56" s="8"/>
      <c r="H56" s="8"/>
    </row>
    <row r="57" spans="1:8" x14ac:dyDescent="0.35">
      <c r="A57" s="2">
        <v>2075</v>
      </c>
      <c r="B57" s="8"/>
      <c r="C57" s="8"/>
      <c r="D57" s="8"/>
      <c r="F57" s="8"/>
      <c r="G57" s="8"/>
      <c r="H57" s="8"/>
    </row>
    <row r="58" spans="1:8" x14ac:dyDescent="0.35">
      <c r="A58" s="2">
        <v>2076</v>
      </c>
      <c r="B58" s="8"/>
      <c r="C58" s="8"/>
      <c r="D58" s="8"/>
      <c r="F58" s="8"/>
      <c r="G58" s="8"/>
      <c r="H58" s="8"/>
    </row>
    <row r="59" spans="1:8" x14ac:dyDescent="0.35">
      <c r="A59" s="2">
        <v>2077</v>
      </c>
      <c r="B59" s="8"/>
      <c r="C59" s="8"/>
      <c r="D59" s="8"/>
      <c r="F59" s="8"/>
      <c r="G59" s="8"/>
      <c r="H59" s="8"/>
    </row>
    <row r="60" spans="1:8" x14ac:dyDescent="0.35">
      <c r="A60" s="2">
        <v>2078</v>
      </c>
      <c r="B60" s="8"/>
      <c r="C60" s="8"/>
      <c r="D60" s="8"/>
      <c r="F60" s="8"/>
      <c r="G60" s="8"/>
      <c r="H60" s="8"/>
    </row>
    <row r="61" spans="1:8" x14ac:dyDescent="0.35">
      <c r="A61" s="2">
        <v>2079</v>
      </c>
      <c r="B61" s="8"/>
      <c r="C61" s="8"/>
      <c r="D61" s="8"/>
      <c r="F61" s="8"/>
      <c r="G61" s="8"/>
      <c r="H61" s="8"/>
    </row>
    <row r="62" spans="1:8" x14ac:dyDescent="0.35">
      <c r="A62" s="2">
        <v>2080</v>
      </c>
      <c r="B62" s="8"/>
      <c r="C62" s="8"/>
      <c r="D62" s="8"/>
      <c r="F62" s="8"/>
      <c r="G62" s="8"/>
      <c r="H62" s="8"/>
    </row>
    <row r="63" spans="1:8" x14ac:dyDescent="0.35">
      <c r="A63" s="2">
        <v>2081</v>
      </c>
      <c r="B63" s="8"/>
      <c r="C63" s="8"/>
      <c r="D63" s="8"/>
      <c r="F63" s="8"/>
      <c r="G63" s="8"/>
      <c r="H63" s="8"/>
    </row>
    <row r="64" spans="1:8" x14ac:dyDescent="0.35">
      <c r="A64" s="2">
        <v>2082</v>
      </c>
      <c r="B64" s="8"/>
      <c r="C64" s="8"/>
      <c r="D64" s="8"/>
      <c r="F64" s="8"/>
      <c r="G64" s="8"/>
      <c r="H64" s="8"/>
    </row>
    <row r="65" spans="1:8" x14ac:dyDescent="0.35">
      <c r="A65" s="2">
        <v>2083</v>
      </c>
      <c r="B65" s="8"/>
      <c r="C65" s="8"/>
      <c r="D65" s="8"/>
      <c r="F65" s="8"/>
      <c r="G65" s="8"/>
      <c r="H65" s="8"/>
    </row>
    <row r="66" spans="1:8" x14ac:dyDescent="0.35">
      <c r="A66" s="2">
        <v>2084</v>
      </c>
      <c r="B66" s="8"/>
      <c r="C66" s="8"/>
      <c r="D66" s="8"/>
      <c r="F66" s="8"/>
      <c r="G66" s="8"/>
      <c r="H66" s="8"/>
    </row>
    <row r="67" spans="1:8" x14ac:dyDescent="0.35">
      <c r="A67" s="2">
        <v>2085</v>
      </c>
      <c r="B67" s="8"/>
      <c r="C67" s="8"/>
      <c r="D67" s="8"/>
      <c r="F67" s="8"/>
      <c r="G67" s="8"/>
      <c r="H67" s="8"/>
    </row>
    <row r="68" spans="1:8" x14ac:dyDescent="0.35">
      <c r="A68" s="2">
        <v>2086</v>
      </c>
      <c r="B68" s="8"/>
      <c r="C68" s="8"/>
      <c r="D68" s="8"/>
      <c r="F68" s="8"/>
      <c r="G68" s="8"/>
      <c r="H68" s="8"/>
    </row>
    <row r="69" spans="1:8" x14ac:dyDescent="0.35">
      <c r="A69" s="2">
        <v>2087</v>
      </c>
      <c r="B69" s="8"/>
      <c r="C69" s="8"/>
      <c r="D69" s="8"/>
      <c r="F69" s="8"/>
      <c r="G69" s="8"/>
      <c r="H69" s="8"/>
    </row>
    <row r="70" spans="1:8" x14ac:dyDescent="0.35">
      <c r="A70" s="2">
        <v>2088</v>
      </c>
      <c r="B70" s="8"/>
      <c r="C70" s="8"/>
      <c r="D70" s="8"/>
      <c r="F70" s="8"/>
      <c r="G70" s="8"/>
      <c r="H70" s="8"/>
    </row>
    <row r="71" spans="1:8" x14ac:dyDescent="0.35">
      <c r="A71" s="2">
        <v>2089</v>
      </c>
      <c r="B71" s="8"/>
      <c r="C71" s="8"/>
      <c r="D71" s="8"/>
      <c r="F71" s="8"/>
      <c r="G71" s="8"/>
      <c r="H71" s="8"/>
    </row>
    <row r="72" spans="1:8" x14ac:dyDescent="0.35">
      <c r="A72" s="2">
        <v>2090</v>
      </c>
      <c r="B72" s="8"/>
      <c r="C72" s="8"/>
      <c r="D72" s="8"/>
      <c r="F72" s="8"/>
      <c r="G72" s="8"/>
      <c r="H72" s="8"/>
    </row>
    <row r="73" spans="1:8" x14ac:dyDescent="0.35">
      <c r="A73" s="2">
        <v>2091</v>
      </c>
      <c r="B73" s="8"/>
      <c r="C73" s="8"/>
      <c r="D73" s="8"/>
      <c r="F73" s="8"/>
      <c r="G73" s="8"/>
      <c r="H73" s="8"/>
    </row>
    <row r="74" spans="1:8" x14ac:dyDescent="0.35">
      <c r="A74" s="2">
        <v>2092</v>
      </c>
      <c r="B74" s="8"/>
      <c r="C74" s="8"/>
      <c r="D74" s="8"/>
      <c r="F74" s="8"/>
      <c r="G74" s="8"/>
      <c r="H74" s="8"/>
    </row>
    <row r="75" spans="1:8" x14ac:dyDescent="0.35">
      <c r="A75" s="2">
        <v>2093</v>
      </c>
      <c r="B75" s="8"/>
      <c r="C75" s="8"/>
      <c r="D75" s="8"/>
      <c r="F75" s="8"/>
      <c r="G75" s="8"/>
      <c r="H75" s="8"/>
    </row>
    <row r="76" spans="1:8" x14ac:dyDescent="0.35">
      <c r="A76" s="2">
        <v>2094</v>
      </c>
      <c r="B76" s="8"/>
      <c r="C76" s="8"/>
      <c r="D76" s="8"/>
      <c r="F76" s="8"/>
      <c r="G76" s="8"/>
      <c r="H76" s="8"/>
    </row>
    <row r="77" spans="1:8" x14ac:dyDescent="0.35">
      <c r="A77" s="2">
        <v>2095</v>
      </c>
      <c r="B77" s="8"/>
      <c r="C77" s="8"/>
      <c r="D77" s="8"/>
      <c r="F77" s="8"/>
      <c r="G77" s="8"/>
      <c r="H77" s="8"/>
    </row>
    <row r="78" spans="1:8" x14ac:dyDescent="0.35">
      <c r="A78" s="2">
        <v>2096</v>
      </c>
      <c r="B78" s="8"/>
      <c r="C78" s="8"/>
      <c r="D78" s="8"/>
      <c r="F78" s="8"/>
      <c r="G78" s="8"/>
      <c r="H78" s="8"/>
    </row>
    <row r="79" spans="1:8" x14ac:dyDescent="0.35">
      <c r="A79" s="2">
        <v>2097</v>
      </c>
      <c r="B79" s="8"/>
      <c r="C79" s="8"/>
      <c r="D79" s="8"/>
      <c r="F79" s="8"/>
      <c r="G79" s="8"/>
      <c r="H79" s="8"/>
    </row>
    <row r="80" spans="1:8" x14ac:dyDescent="0.35">
      <c r="A80" s="2">
        <v>2098</v>
      </c>
      <c r="B80" s="8"/>
      <c r="C80" s="8"/>
      <c r="D80" s="8"/>
      <c r="F80" s="8"/>
      <c r="G80" s="8"/>
      <c r="H80" s="8"/>
    </row>
    <row r="81" spans="1:8" x14ac:dyDescent="0.35">
      <c r="A81" s="2">
        <v>2099</v>
      </c>
      <c r="B81" s="8"/>
      <c r="C81" s="8"/>
      <c r="D81" s="8"/>
      <c r="F81" s="8"/>
      <c r="G81" s="8"/>
      <c r="H81" s="8"/>
    </row>
    <row r="82" spans="1:8" x14ac:dyDescent="0.35">
      <c r="A82" s="2">
        <v>2100</v>
      </c>
      <c r="B82" s="8"/>
      <c r="C82" s="8"/>
      <c r="D82" s="8"/>
      <c r="F82" s="8"/>
      <c r="G82" s="8"/>
      <c r="H82" s="8"/>
    </row>
    <row r="85" spans="1:8" x14ac:dyDescent="0.35">
      <c r="A85" s="2"/>
    </row>
    <row r="86" spans="1:8" x14ac:dyDescent="0.35">
      <c r="A86" s="2"/>
      <c r="B86" s="8"/>
      <c r="C86" s="8"/>
      <c r="D86" s="8"/>
      <c r="F86" s="3"/>
    </row>
    <row r="87" spans="1:8" x14ac:dyDescent="0.35">
      <c r="A87" s="2"/>
      <c r="B87" s="8"/>
      <c r="C87" s="8"/>
      <c r="D87" s="8"/>
      <c r="F87" s="3"/>
    </row>
    <row r="88" spans="1:8" x14ac:dyDescent="0.35">
      <c r="A88" s="2"/>
      <c r="B88" s="8"/>
      <c r="C88" s="8"/>
      <c r="D88" s="8"/>
      <c r="F88" s="3"/>
    </row>
    <row r="89" spans="1:8" x14ac:dyDescent="0.35">
      <c r="A89" s="2"/>
      <c r="B89" s="8"/>
      <c r="C89" s="8"/>
      <c r="D89" s="8"/>
      <c r="F89" s="3"/>
    </row>
    <row r="90" spans="1:8" x14ac:dyDescent="0.35">
      <c r="A90" s="2"/>
      <c r="B90" s="8"/>
      <c r="C90" s="8"/>
      <c r="D90" s="8"/>
      <c r="F90" s="3"/>
    </row>
    <row r="91" spans="1:8" x14ac:dyDescent="0.35">
      <c r="A91" s="2"/>
      <c r="B91" s="8"/>
      <c r="C91" s="8"/>
      <c r="D91" s="8"/>
      <c r="F91" s="3"/>
    </row>
    <row r="92" spans="1:8" x14ac:dyDescent="0.35">
      <c r="A92" s="2"/>
      <c r="B92" s="8"/>
      <c r="C92" s="8"/>
      <c r="D92" s="8"/>
      <c r="F92" s="3"/>
    </row>
    <row r="93" spans="1:8" x14ac:dyDescent="0.35">
      <c r="A93" s="2"/>
      <c r="B93" s="8"/>
      <c r="C93" s="8"/>
      <c r="D93" s="8"/>
      <c r="F93" s="3"/>
    </row>
    <row r="94" spans="1:8" x14ac:dyDescent="0.35">
      <c r="B94" s="8"/>
      <c r="C94" s="8"/>
      <c r="D94" s="8"/>
      <c r="F94" s="3"/>
    </row>
    <row r="95" spans="1:8" x14ac:dyDescent="0.35">
      <c r="A95" s="2"/>
    </row>
    <row r="96" spans="1:8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</sheetData>
  <mergeCells count="2">
    <mergeCell ref="B1:D1"/>
    <mergeCell ref="F1:H1"/>
  </mergeCells>
  <pageMargins left="0.7" right="0.7" top="0.75" bottom="0.75" header="0.3" footer="0.3"/>
  <pageSetup orientation="portrait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C04BE-D912-4D07-829E-4FEB3E58AB0C}">
  <sheetPr>
    <tabColor rgb="FF00B050"/>
  </sheetPr>
  <dimension ref="A1:AJ83"/>
  <sheetViews>
    <sheetView zoomScale="53" zoomScaleNormal="53" workbookViewId="0">
      <selection sqref="A1:AC1"/>
    </sheetView>
  </sheetViews>
  <sheetFormatPr defaultColWidth="9.1796875" defaultRowHeight="14.5" x14ac:dyDescent="0.35"/>
  <cols>
    <col min="1" max="1" width="5.1796875" style="84" bestFit="1" customWidth="1"/>
    <col min="2" max="2" width="9.1796875" style="84" customWidth="1"/>
    <col min="3" max="5" width="10.453125" style="97" customWidth="1"/>
    <col min="6" max="6" width="7" style="84" customWidth="1"/>
    <col min="7" max="7" width="5.1796875" style="84" bestFit="1" customWidth="1"/>
    <col min="8" max="8" width="7.1796875" style="84" customWidth="1"/>
    <col min="9" max="9" width="8.1796875" style="97" customWidth="1"/>
    <col min="10" max="11" width="9.1796875" style="97" customWidth="1"/>
    <col min="12" max="12" width="7.81640625" style="84" customWidth="1"/>
    <col min="13" max="13" width="5.1796875" style="84" bestFit="1" customWidth="1"/>
    <col min="14" max="14" width="7.1796875" style="84" customWidth="1"/>
    <col min="15" max="17" width="8.1796875" style="92" customWidth="1"/>
    <col min="18" max="18" width="9.1796875" style="84"/>
    <col min="19" max="19" width="5.1796875" style="84" bestFit="1" customWidth="1"/>
    <col min="20" max="23" width="11.6328125" style="97" customWidth="1"/>
    <col min="24" max="24" width="9.1796875" style="84"/>
    <col min="25" max="25" width="5.1796875" style="84" bestFit="1" customWidth="1"/>
    <col min="26" max="27" width="8.1796875" style="97" customWidth="1"/>
    <col min="28" max="29" width="9.1796875" style="97" customWidth="1"/>
    <col min="30" max="30" width="6.36328125" style="84" customWidth="1"/>
    <col min="31" max="31" width="5.1796875" style="84" bestFit="1" customWidth="1"/>
    <col min="32" max="35" width="15.453125" style="97" customWidth="1"/>
    <col min="36" max="16384" width="9.1796875" style="84"/>
  </cols>
  <sheetData>
    <row r="1" spans="1:36" ht="53.25" customHeight="1" x14ac:dyDescent="0.35">
      <c r="A1" s="214" t="s">
        <v>58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E1" s="215" t="s">
        <v>59</v>
      </c>
      <c r="AF1" s="215"/>
      <c r="AG1" s="215"/>
      <c r="AH1" s="215"/>
      <c r="AI1" s="215"/>
      <c r="AJ1" s="215"/>
    </row>
    <row r="2" spans="1:36" s="86" customFormat="1" ht="40" customHeight="1" x14ac:dyDescent="0.35">
      <c r="A2" s="216" t="s">
        <v>10</v>
      </c>
      <c r="B2" s="217" t="s">
        <v>60</v>
      </c>
      <c r="C2" s="219" t="s">
        <v>61</v>
      </c>
      <c r="D2" s="220"/>
      <c r="E2" s="221"/>
      <c r="F2" s="85"/>
      <c r="G2" s="222" t="s">
        <v>10</v>
      </c>
      <c r="H2" s="217" t="s">
        <v>62</v>
      </c>
      <c r="I2" s="224" t="s">
        <v>63</v>
      </c>
      <c r="J2" s="224"/>
      <c r="K2" s="224"/>
      <c r="L2" s="85"/>
      <c r="M2" s="222" t="s">
        <v>10</v>
      </c>
      <c r="N2" s="217" t="s">
        <v>64</v>
      </c>
      <c r="O2" s="229" t="s">
        <v>65</v>
      </c>
      <c r="P2" s="230"/>
      <c r="Q2" s="231"/>
      <c r="S2" s="222" t="s">
        <v>10</v>
      </c>
      <c r="T2" s="226" t="s">
        <v>66</v>
      </c>
      <c r="U2" s="232" t="s">
        <v>67</v>
      </c>
      <c r="V2" s="233"/>
      <c r="W2" s="233"/>
      <c r="X2" s="87"/>
      <c r="Y2" s="222" t="s">
        <v>10</v>
      </c>
      <c r="Z2" s="226" t="s">
        <v>68</v>
      </c>
      <c r="AA2" s="225" t="s">
        <v>69</v>
      </c>
      <c r="AB2" s="225"/>
      <c r="AC2" s="225"/>
      <c r="AE2" s="222" t="s">
        <v>10</v>
      </c>
      <c r="AF2" s="226" t="s">
        <v>70</v>
      </c>
      <c r="AG2" s="228" t="s">
        <v>67</v>
      </c>
      <c r="AH2" s="228"/>
      <c r="AI2" s="228"/>
    </row>
    <row r="3" spans="1:36" s="90" customFormat="1" ht="55.5" customHeight="1" x14ac:dyDescent="0.35">
      <c r="A3" s="216"/>
      <c r="B3" s="218"/>
      <c r="C3" s="95" t="s">
        <v>42</v>
      </c>
      <c r="D3" s="95" t="s">
        <v>71</v>
      </c>
      <c r="E3" s="96" t="s">
        <v>13</v>
      </c>
      <c r="F3" s="88"/>
      <c r="G3" s="223"/>
      <c r="H3" s="218"/>
      <c r="I3" s="98" t="s">
        <v>42</v>
      </c>
      <c r="J3" s="98" t="s">
        <v>71</v>
      </c>
      <c r="K3" s="99" t="s">
        <v>13</v>
      </c>
      <c r="L3" s="88"/>
      <c r="M3" s="223"/>
      <c r="N3" s="218"/>
      <c r="O3" s="89" t="s">
        <v>42</v>
      </c>
      <c r="P3" s="89" t="s">
        <v>71</v>
      </c>
      <c r="Q3" s="89" t="s">
        <v>13</v>
      </c>
      <c r="R3" s="88"/>
      <c r="S3" s="223"/>
      <c r="T3" s="227"/>
      <c r="U3" s="100" t="s">
        <v>42</v>
      </c>
      <c r="V3" s="100" t="s">
        <v>71</v>
      </c>
      <c r="W3" s="100" t="s">
        <v>13</v>
      </c>
      <c r="X3" s="88"/>
      <c r="Y3" s="223"/>
      <c r="Z3" s="227"/>
      <c r="AA3" s="101" t="s">
        <v>42</v>
      </c>
      <c r="AB3" s="101" t="s">
        <v>71</v>
      </c>
      <c r="AC3" s="101" t="s">
        <v>13</v>
      </c>
      <c r="AD3" s="88"/>
      <c r="AE3" s="223"/>
      <c r="AF3" s="227"/>
      <c r="AG3" s="102" t="s">
        <v>42</v>
      </c>
      <c r="AH3" s="103" t="s">
        <v>71</v>
      </c>
      <c r="AI3" s="103" t="s">
        <v>13</v>
      </c>
    </row>
    <row r="4" spans="1:36" x14ac:dyDescent="0.35">
      <c r="A4" s="91">
        <v>2021</v>
      </c>
      <c r="B4" s="92"/>
      <c r="C4" s="179"/>
      <c r="D4" s="179"/>
      <c r="E4" s="179"/>
      <c r="F4" s="93"/>
      <c r="G4" s="91">
        <v>2021</v>
      </c>
      <c r="H4" s="92"/>
      <c r="I4" s="179"/>
      <c r="J4" s="179"/>
      <c r="K4" s="179"/>
      <c r="L4" s="93"/>
      <c r="M4" s="91">
        <v>2021</v>
      </c>
      <c r="N4" s="92"/>
      <c r="S4" s="91">
        <v>2021</v>
      </c>
      <c r="T4" s="180"/>
      <c r="U4" s="179"/>
      <c r="V4" s="179"/>
      <c r="W4" s="179"/>
      <c r="Y4" s="91">
        <v>2021</v>
      </c>
      <c r="Z4" s="181"/>
      <c r="AA4" s="179"/>
      <c r="AB4" s="179"/>
      <c r="AC4" s="179"/>
      <c r="AE4" s="91">
        <v>2021</v>
      </c>
      <c r="AF4" s="180"/>
      <c r="AG4" s="179"/>
      <c r="AH4" s="179"/>
      <c r="AI4" s="179"/>
    </row>
    <row r="5" spans="1:36" x14ac:dyDescent="0.35">
      <c r="A5" s="91">
        <v>2022</v>
      </c>
      <c r="B5" s="92"/>
      <c r="C5" s="179"/>
      <c r="D5" s="179"/>
      <c r="E5" s="179"/>
      <c r="F5" s="93"/>
      <c r="G5" s="91">
        <v>2022</v>
      </c>
      <c r="H5" s="92"/>
      <c r="I5" s="179"/>
      <c r="J5" s="179"/>
      <c r="K5" s="179"/>
      <c r="L5" s="93"/>
      <c r="M5" s="91">
        <v>2022</v>
      </c>
      <c r="N5" s="92"/>
      <c r="S5" s="91">
        <v>2022</v>
      </c>
      <c r="T5" s="180"/>
      <c r="U5" s="179"/>
      <c r="V5" s="179"/>
      <c r="W5" s="179"/>
      <c r="Y5" s="91">
        <v>2022</v>
      </c>
      <c r="Z5" s="181"/>
      <c r="AA5" s="179"/>
      <c r="AB5" s="179"/>
      <c r="AC5" s="179"/>
      <c r="AE5" s="91">
        <v>2022</v>
      </c>
      <c r="AF5" s="180"/>
      <c r="AG5" s="179"/>
      <c r="AH5" s="179"/>
      <c r="AI5" s="179"/>
    </row>
    <row r="6" spans="1:36" x14ac:dyDescent="0.35">
      <c r="A6" s="91">
        <v>2023</v>
      </c>
      <c r="B6" s="92"/>
      <c r="C6" s="179"/>
      <c r="D6" s="179"/>
      <c r="E6" s="179"/>
      <c r="F6" s="93"/>
      <c r="G6" s="91">
        <v>2023</v>
      </c>
      <c r="H6" s="92"/>
      <c r="I6" s="179"/>
      <c r="J6" s="179"/>
      <c r="K6" s="179"/>
      <c r="L6" s="93"/>
      <c r="M6" s="91">
        <v>2023</v>
      </c>
      <c r="N6" s="92"/>
      <c r="S6" s="91">
        <v>2023</v>
      </c>
      <c r="T6" s="180"/>
      <c r="U6" s="179"/>
      <c r="V6" s="179"/>
      <c r="W6" s="179"/>
      <c r="Y6" s="91">
        <v>2023</v>
      </c>
      <c r="Z6" s="181"/>
      <c r="AA6" s="179"/>
      <c r="AB6" s="179"/>
      <c r="AC6" s="179"/>
      <c r="AE6" s="91">
        <v>2023</v>
      </c>
      <c r="AF6" s="180"/>
      <c r="AG6" s="179"/>
      <c r="AH6" s="179"/>
      <c r="AI6" s="179"/>
    </row>
    <row r="7" spans="1:36" x14ac:dyDescent="0.35">
      <c r="A7" s="91">
        <v>2024</v>
      </c>
      <c r="B7" s="92"/>
      <c r="C7" s="179"/>
      <c r="D7" s="179"/>
      <c r="E7" s="179"/>
      <c r="F7" s="93"/>
      <c r="G7" s="91">
        <v>2024</v>
      </c>
      <c r="H7" s="92"/>
      <c r="I7" s="179"/>
      <c r="J7" s="179"/>
      <c r="K7" s="179"/>
      <c r="L7" s="93"/>
      <c r="M7" s="91">
        <v>2024</v>
      </c>
      <c r="N7" s="92"/>
      <c r="S7" s="91">
        <v>2024</v>
      </c>
      <c r="T7" s="180"/>
      <c r="U7" s="179"/>
      <c r="V7" s="179"/>
      <c r="W7" s="179"/>
      <c r="Y7" s="91">
        <v>2024</v>
      </c>
      <c r="Z7" s="181"/>
      <c r="AA7" s="179"/>
      <c r="AB7" s="179"/>
      <c r="AC7" s="179"/>
      <c r="AE7" s="91">
        <v>2024</v>
      </c>
      <c r="AF7" s="180"/>
      <c r="AG7" s="179"/>
      <c r="AH7" s="179"/>
      <c r="AI7" s="179"/>
    </row>
    <row r="8" spans="1:36" x14ac:dyDescent="0.35">
      <c r="A8" s="91">
        <v>2025</v>
      </c>
      <c r="B8" s="92"/>
      <c r="C8" s="179"/>
      <c r="D8" s="179"/>
      <c r="E8" s="179"/>
      <c r="F8" s="93"/>
      <c r="G8" s="91">
        <v>2025</v>
      </c>
      <c r="H8" s="92"/>
      <c r="I8" s="179"/>
      <c r="J8" s="179"/>
      <c r="K8" s="179"/>
      <c r="L8" s="93"/>
      <c r="M8" s="91">
        <v>2025</v>
      </c>
      <c r="N8" s="92"/>
      <c r="S8" s="91">
        <v>2025</v>
      </c>
      <c r="T8" s="180"/>
      <c r="U8" s="179"/>
      <c r="V8" s="179"/>
      <c r="W8" s="179"/>
      <c r="Y8" s="91">
        <v>2025</v>
      </c>
      <c r="Z8" s="181"/>
      <c r="AA8" s="179"/>
      <c r="AB8" s="179"/>
      <c r="AC8" s="179"/>
      <c r="AE8" s="91">
        <v>2025</v>
      </c>
      <c r="AF8" s="180"/>
      <c r="AG8" s="179"/>
      <c r="AH8" s="179"/>
      <c r="AI8" s="179"/>
    </row>
    <row r="9" spans="1:36" x14ac:dyDescent="0.35">
      <c r="A9" s="91">
        <v>2026</v>
      </c>
      <c r="B9" s="92"/>
      <c r="C9" s="179"/>
      <c r="D9" s="179"/>
      <c r="E9" s="179"/>
      <c r="F9" s="93"/>
      <c r="G9" s="91">
        <v>2026</v>
      </c>
      <c r="H9" s="92"/>
      <c r="I9" s="179"/>
      <c r="J9" s="179"/>
      <c r="K9" s="179"/>
      <c r="L9" s="93"/>
      <c r="M9" s="91">
        <v>2026</v>
      </c>
      <c r="N9" s="92"/>
      <c r="S9" s="91">
        <v>2026</v>
      </c>
      <c r="T9" s="181"/>
      <c r="U9" s="179"/>
      <c r="V9" s="179"/>
      <c r="W9" s="179"/>
      <c r="Y9" s="91">
        <v>2026</v>
      </c>
      <c r="Z9" s="181"/>
      <c r="AA9" s="179"/>
      <c r="AB9" s="179"/>
      <c r="AC9" s="179"/>
      <c r="AE9" s="91">
        <v>2026</v>
      </c>
      <c r="AF9" s="181"/>
      <c r="AG9" s="179"/>
      <c r="AH9" s="179"/>
      <c r="AI9" s="179"/>
    </row>
    <row r="10" spans="1:36" x14ac:dyDescent="0.35">
      <c r="A10" s="94">
        <v>2027</v>
      </c>
      <c r="B10" s="92"/>
      <c r="C10" s="179"/>
      <c r="D10" s="179"/>
      <c r="E10" s="179"/>
      <c r="F10" s="93"/>
      <c r="G10" s="94">
        <v>2027</v>
      </c>
      <c r="H10" s="92"/>
      <c r="I10" s="179"/>
      <c r="J10" s="179"/>
      <c r="K10" s="179"/>
      <c r="L10" s="93"/>
      <c r="M10" s="94">
        <v>2027</v>
      </c>
      <c r="N10" s="92"/>
      <c r="S10" s="94">
        <v>2027</v>
      </c>
      <c r="T10" s="181"/>
      <c r="U10" s="179"/>
      <c r="V10" s="179"/>
      <c r="W10" s="179"/>
      <c r="Y10" s="94">
        <v>2027</v>
      </c>
      <c r="Z10" s="181"/>
      <c r="AA10" s="179"/>
      <c r="AB10" s="179"/>
      <c r="AC10" s="179"/>
      <c r="AE10" s="94">
        <v>2027</v>
      </c>
      <c r="AF10" s="181"/>
      <c r="AG10" s="179"/>
      <c r="AH10" s="179"/>
      <c r="AI10" s="179"/>
    </row>
    <row r="11" spans="1:36" x14ac:dyDescent="0.35">
      <c r="A11" s="91">
        <v>2028</v>
      </c>
      <c r="B11" s="92"/>
      <c r="C11" s="179"/>
      <c r="D11" s="179"/>
      <c r="E11" s="179"/>
      <c r="F11" s="93"/>
      <c r="G11" s="91">
        <v>2028</v>
      </c>
      <c r="H11" s="92"/>
      <c r="I11" s="179"/>
      <c r="J11" s="179"/>
      <c r="K11" s="179"/>
      <c r="L11" s="93"/>
      <c r="M11" s="91">
        <v>2028</v>
      </c>
      <c r="N11" s="92"/>
      <c r="S11" s="91">
        <v>2028</v>
      </c>
      <c r="T11" s="181"/>
      <c r="U11" s="179"/>
      <c r="V11" s="179"/>
      <c r="W11" s="179"/>
      <c r="Y11" s="91">
        <v>2028</v>
      </c>
      <c r="Z11" s="181"/>
      <c r="AA11" s="179"/>
      <c r="AB11" s="179"/>
      <c r="AC11" s="179"/>
      <c r="AE11" s="91">
        <v>2028</v>
      </c>
      <c r="AF11" s="181"/>
      <c r="AG11" s="179"/>
      <c r="AH11" s="179"/>
      <c r="AI11" s="179"/>
    </row>
    <row r="12" spans="1:36" x14ac:dyDescent="0.35">
      <c r="A12" s="91">
        <v>2029</v>
      </c>
      <c r="B12" s="92"/>
      <c r="C12" s="179"/>
      <c r="D12" s="179"/>
      <c r="E12" s="179"/>
      <c r="F12" s="93"/>
      <c r="G12" s="91">
        <v>2029</v>
      </c>
      <c r="H12" s="92"/>
      <c r="I12" s="179"/>
      <c r="J12" s="179"/>
      <c r="K12" s="179"/>
      <c r="L12" s="93"/>
      <c r="M12" s="91">
        <v>2029</v>
      </c>
      <c r="N12" s="92"/>
      <c r="S12" s="91">
        <v>2029</v>
      </c>
      <c r="T12" s="181"/>
      <c r="U12" s="179"/>
      <c r="V12" s="179"/>
      <c r="W12" s="179"/>
      <c r="Y12" s="91">
        <v>2029</v>
      </c>
      <c r="Z12" s="181"/>
      <c r="AA12" s="179"/>
      <c r="AB12" s="179"/>
      <c r="AC12" s="179"/>
      <c r="AE12" s="91">
        <v>2029</v>
      </c>
      <c r="AF12" s="181"/>
      <c r="AG12" s="179"/>
      <c r="AH12" s="179"/>
      <c r="AI12" s="179"/>
    </row>
    <row r="13" spans="1:36" x14ac:dyDescent="0.35">
      <c r="A13" s="91">
        <v>2030</v>
      </c>
      <c r="B13" s="92"/>
      <c r="C13" s="179"/>
      <c r="D13" s="179"/>
      <c r="E13" s="179"/>
      <c r="F13" s="93"/>
      <c r="G13" s="91">
        <v>2030</v>
      </c>
      <c r="H13" s="92"/>
      <c r="I13" s="179"/>
      <c r="J13" s="179"/>
      <c r="K13" s="179"/>
      <c r="L13" s="93"/>
      <c r="M13" s="91">
        <v>2030</v>
      </c>
      <c r="N13" s="92"/>
      <c r="S13" s="91">
        <v>2030</v>
      </c>
      <c r="T13" s="181"/>
      <c r="U13" s="179"/>
      <c r="V13" s="179"/>
      <c r="W13" s="179"/>
      <c r="Y13" s="91">
        <v>2030</v>
      </c>
      <c r="Z13" s="181"/>
      <c r="AA13" s="179"/>
      <c r="AB13" s="179"/>
      <c r="AC13" s="179"/>
      <c r="AE13" s="91">
        <v>2030</v>
      </c>
      <c r="AF13" s="181"/>
      <c r="AG13" s="179"/>
      <c r="AH13" s="179"/>
      <c r="AI13" s="179"/>
    </row>
    <row r="14" spans="1:36" x14ac:dyDescent="0.35">
      <c r="A14" s="91">
        <v>2031</v>
      </c>
      <c r="B14" s="92"/>
      <c r="C14" s="179"/>
      <c r="D14" s="179"/>
      <c r="E14" s="179"/>
      <c r="F14" s="93"/>
      <c r="G14" s="91">
        <v>2031</v>
      </c>
      <c r="H14" s="92"/>
      <c r="I14" s="179"/>
      <c r="J14" s="179"/>
      <c r="K14" s="179"/>
      <c r="L14" s="93"/>
      <c r="M14" s="91">
        <v>2031</v>
      </c>
      <c r="N14" s="92"/>
      <c r="S14" s="91">
        <v>2031</v>
      </c>
      <c r="T14" s="181"/>
      <c r="U14" s="179"/>
      <c r="V14" s="179"/>
      <c r="W14" s="179"/>
      <c r="Y14" s="91">
        <v>2031</v>
      </c>
      <c r="Z14" s="181"/>
      <c r="AA14" s="179"/>
      <c r="AB14" s="179"/>
      <c r="AC14" s="179"/>
      <c r="AE14" s="91">
        <v>2031</v>
      </c>
      <c r="AF14" s="181"/>
      <c r="AG14" s="179"/>
      <c r="AH14" s="179"/>
      <c r="AI14" s="179"/>
    </row>
    <row r="15" spans="1:36" x14ac:dyDescent="0.35">
      <c r="A15" s="91">
        <v>2032</v>
      </c>
      <c r="B15" s="92"/>
      <c r="C15" s="179"/>
      <c r="D15" s="179"/>
      <c r="E15" s="179"/>
      <c r="F15" s="93"/>
      <c r="G15" s="91">
        <v>2032</v>
      </c>
      <c r="H15" s="92"/>
      <c r="I15" s="179"/>
      <c r="J15" s="179"/>
      <c r="K15" s="179"/>
      <c r="L15" s="93"/>
      <c r="M15" s="91">
        <v>2032</v>
      </c>
      <c r="N15" s="92"/>
      <c r="S15" s="91">
        <v>2032</v>
      </c>
      <c r="T15" s="181"/>
      <c r="U15" s="179"/>
      <c r="V15" s="179"/>
      <c r="W15" s="179"/>
      <c r="Y15" s="91">
        <v>2032</v>
      </c>
      <c r="Z15" s="181"/>
      <c r="AA15" s="179"/>
      <c r="AB15" s="179"/>
      <c r="AC15" s="179"/>
      <c r="AE15" s="91">
        <v>2032</v>
      </c>
      <c r="AF15" s="181"/>
      <c r="AG15" s="179"/>
      <c r="AH15" s="179"/>
      <c r="AI15" s="179"/>
    </row>
    <row r="16" spans="1:36" x14ac:dyDescent="0.35">
      <c r="A16" s="91">
        <v>2033</v>
      </c>
      <c r="B16" s="92"/>
      <c r="C16" s="179"/>
      <c r="D16" s="179"/>
      <c r="E16" s="179"/>
      <c r="F16" s="93"/>
      <c r="G16" s="91">
        <v>2033</v>
      </c>
      <c r="H16" s="92"/>
      <c r="I16" s="179"/>
      <c r="J16" s="179"/>
      <c r="K16" s="179"/>
      <c r="L16" s="93"/>
      <c r="M16" s="91">
        <v>2033</v>
      </c>
      <c r="N16" s="92"/>
      <c r="S16" s="91">
        <v>2033</v>
      </c>
      <c r="T16" s="181"/>
      <c r="U16" s="179"/>
      <c r="V16" s="179"/>
      <c r="W16" s="179"/>
      <c r="Y16" s="91">
        <v>2033</v>
      </c>
      <c r="Z16" s="181"/>
      <c r="AA16" s="179"/>
      <c r="AB16" s="179"/>
      <c r="AC16" s="179"/>
      <c r="AE16" s="91">
        <v>2033</v>
      </c>
      <c r="AF16" s="181"/>
      <c r="AG16" s="179"/>
      <c r="AH16" s="179"/>
      <c r="AI16" s="179"/>
    </row>
    <row r="17" spans="1:32" x14ac:dyDescent="0.35">
      <c r="A17" s="91">
        <v>2034</v>
      </c>
      <c r="B17" s="92"/>
      <c r="C17" s="179"/>
      <c r="D17" s="179"/>
      <c r="E17" s="179"/>
      <c r="F17" s="93"/>
      <c r="G17" s="91">
        <v>2034</v>
      </c>
      <c r="H17" s="92"/>
      <c r="I17" s="179"/>
      <c r="J17" s="179"/>
      <c r="K17" s="179"/>
      <c r="L17" s="93"/>
      <c r="M17" s="91">
        <v>2034</v>
      </c>
      <c r="N17" s="92"/>
      <c r="S17" s="91">
        <v>2034</v>
      </c>
      <c r="T17" s="181"/>
      <c r="U17" s="179"/>
      <c r="V17" s="179"/>
      <c r="W17" s="179"/>
      <c r="Y17" s="91">
        <v>2034</v>
      </c>
      <c r="Z17" s="181"/>
      <c r="AA17" s="179"/>
      <c r="AB17" s="179"/>
      <c r="AC17" s="179"/>
      <c r="AE17" s="91">
        <v>2034</v>
      </c>
      <c r="AF17" s="181"/>
    </row>
    <row r="18" spans="1:32" x14ac:dyDescent="0.35">
      <c r="A18" s="91">
        <v>2035</v>
      </c>
      <c r="B18" s="92"/>
      <c r="C18" s="179"/>
      <c r="D18" s="179"/>
      <c r="E18" s="179"/>
      <c r="F18" s="93"/>
      <c r="G18" s="91">
        <v>2035</v>
      </c>
      <c r="H18" s="92"/>
      <c r="I18" s="179"/>
      <c r="J18" s="179"/>
      <c r="K18" s="179"/>
      <c r="L18" s="93"/>
      <c r="M18" s="91">
        <v>2035</v>
      </c>
      <c r="N18" s="92"/>
      <c r="S18" s="91">
        <v>2035</v>
      </c>
      <c r="T18" s="181"/>
      <c r="U18" s="179"/>
      <c r="V18" s="179"/>
      <c r="W18" s="179"/>
      <c r="Y18" s="91">
        <v>2035</v>
      </c>
      <c r="Z18" s="181"/>
      <c r="AA18" s="179"/>
      <c r="AB18" s="179"/>
      <c r="AC18" s="179"/>
      <c r="AE18" s="91">
        <v>2035</v>
      </c>
      <c r="AF18" s="181"/>
    </row>
    <row r="19" spans="1:32" x14ac:dyDescent="0.35">
      <c r="A19" s="91">
        <v>2036</v>
      </c>
      <c r="B19" s="92"/>
      <c r="C19" s="179"/>
      <c r="D19" s="179"/>
      <c r="E19" s="179"/>
      <c r="F19" s="93"/>
      <c r="G19" s="91">
        <v>2036</v>
      </c>
      <c r="H19" s="92"/>
      <c r="I19" s="179"/>
      <c r="J19" s="179"/>
      <c r="K19" s="179"/>
      <c r="L19" s="93"/>
      <c r="M19" s="91">
        <v>2036</v>
      </c>
      <c r="N19" s="92"/>
      <c r="S19" s="91">
        <v>2036</v>
      </c>
      <c r="T19" s="181"/>
      <c r="U19" s="179"/>
      <c r="V19" s="179"/>
      <c r="W19" s="179"/>
      <c r="Y19" s="91">
        <v>2036</v>
      </c>
      <c r="Z19" s="181"/>
      <c r="AA19" s="179"/>
      <c r="AB19" s="179"/>
      <c r="AC19" s="179"/>
      <c r="AE19" s="91">
        <v>2036</v>
      </c>
      <c r="AF19" s="181"/>
    </row>
    <row r="20" spans="1:32" x14ac:dyDescent="0.35">
      <c r="A20" s="91">
        <v>2037</v>
      </c>
      <c r="B20" s="92"/>
      <c r="C20" s="179"/>
      <c r="D20" s="179"/>
      <c r="E20" s="179"/>
      <c r="F20" s="93"/>
      <c r="G20" s="91">
        <v>2037</v>
      </c>
      <c r="H20" s="92"/>
      <c r="I20" s="179"/>
      <c r="J20" s="179"/>
      <c r="K20" s="179"/>
      <c r="L20" s="93"/>
      <c r="M20" s="91">
        <v>2037</v>
      </c>
      <c r="N20" s="92"/>
      <c r="S20" s="91">
        <v>2037</v>
      </c>
      <c r="T20" s="181"/>
      <c r="U20" s="179"/>
      <c r="V20" s="179"/>
      <c r="W20" s="179"/>
      <c r="Y20" s="91">
        <v>2037</v>
      </c>
      <c r="Z20" s="181"/>
      <c r="AA20" s="179"/>
      <c r="AB20" s="179"/>
      <c r="AC20" s="179"/>
      <c r="AE20" s="91">
        <v>2037</v>
      </c>
      <c r="AF20" s="181"/>
    </row>
    <row r="21" spans="1:32" x14ac:dyDescent="0.35">
      <c r="A21" s="91">
        <v>2038</v>
      </c>
      <c r="B21" s="92"/>
      <c r="C21" s="179"/>
      <c r="D21" s="179"/>
      <c r="E21" s="179"/>
      <c r="F21" s="93"/>
      <c r="G21" s="91">
        <v>2038</v>
      </c>
      <c r="H21" s="92"/>
      <c r="I21" s="179"/>
      <c r="J21" s="179"/>
      <c r="K21" s="179"/>
      <c r="L21" s="93"/>
      <c r="M21" s="91">
        <v>2038</v>
      </c>
      <c r="N21" s="92"/>
      <c r="S21" s="91">
        <v>2038</v>
      </c>
      <c r="T21" s="181"/>
      <c r="U21" s="179"/>
      <c r="V21" s="179"/>
      <c r="W21" s="179"/>
      <c r="Y21" s="91">
        <v>2038</v>
      </c>
      <c r="Z21" s="181"/>
      <c r="AA21" s="179"/>
      <c r="AB21" s="179"/>
      <c r="AC21" s="179"/>
      <c r="AE21" s="91">
        <v>2038</v>
      </c>
      <c r="AF21" s="181"/>
    </row>
    <row r="22" spans="1:32" x14ac:dyDescent="0.35">
      <c r="A22" s="91">
        <v>2039</v>
      </c>
      <c r="B22" s="92"/>
      <c r="C22" s="179"/>
      <c r="D22" s="179"/>
      <c r="E22" s="179"/>
      <c r="F22" s="93"/>
      <c r="G22" s="91">
        <v>2039</v>
      </c>
      <c r="H22" s="92"/>
      <c r="I22" s="179"/>
      <c r="J22" s="179"/>
      <c r="K22" s="179"/>
      <c r="L22" s="93"/>
      <c r="M22" s="91">
        <v>2039</v>
      </c>
      <c r="N22" s="92"/>
      <c r="S22" s="91">
        <v>2039</v>
      </c>
      <c r="T22" s="181"/>
      <c r="U22" s="179"/>
      <c r="V22" s="179"/>
      <c r="W22" s="179"/>
      <c r="Y22" s="91">
        <v>2039</v>
      </c>
      <c r="Z22" s="181"/>
      <c r="AA22" s="179"/>
      <c r="AB22" s="179"/>
      <c r="AC22" s="179"/>
      <c r="AE22" s="91">
        <v>2039</v>
      </c>
      <c r="AF22" s="181"/>
    </row>
    <row r="23" spans="1:32" x14ac:dyDescent="0.35">
      <c r="A23" s="91">
        <v>2040</v>
      </c>
      <c r="B23" s="92"/>
      <c r="C23" s="179"/>
      <c r="D23" s="179"/>
      <c r="E23" s="179"/>
      <c r="F23" s="93"/>
      <c r="G23" s="91">
        <v>2040</v>
      </c>
      <c r="H23" s="92"/>
      <c r="I23" s="179"/>
      <c r="J23" s="179"/>
      <c r="K23" s="179"/>
      <c r="L23" s="93"/>
      <c r="M23" s="91">
        <v>2040</v>
      </c>
      <c r="N23" s="92"/>
      <c r="S23" s="91">
        <v>2040</v>
      </c>
      <c r="T23" s="181"/>
      <c r="U23" s="179"/>
      <c r="V23" s="179"/>
      <c r="W23" s="179"/>
      <c r="Y23" s="91">
        <v>2040</v>
      </c>
      <c r="Z23" s="181"/>
      <c r="AA23" s="179"/>
      <c r="AB23" s="179"/>
      <c r="AC23" s="179"/>
      <c r="AE23" s="91">
        <v>2040</v>
      </c>
      <c r="AF23" s="181"/>
    </row>
    <row r="24" spans="1:32" x14ac:dyDescent="0.35">
      <c r="A24" s="91">
        <v>2041</v>
      </c>
      <c r="B24" s="92"/>
      <c r="C24" s="179"/>
      <c r="D24" s="179"/>
      <c r="E24" s="179"/>
      <c r="F24" s="93"/>
      <c r="G24" s="91">
        <v>2041</v>
      </c>
      <c r="H24" s="92"/>
      <c r="I24" s="179"/>
      <c r="J24" s="179"/>
      <c r="K24" s="179"/>
      <c r="L24" s="93"/>
      <c r="M24" s="91">
        <v>2041</v>
      </c>
      <c r="N24" s="92"/>
      <c r="S24" s="91">
        <v>2041</v>
      </c>
      <c r="T24" s="181"/>
      <c r="U24" s="179"/>
      <c r="V24" s="179"/>
      <c r="W24" s="179"/>
      <c r="Y24" s="91">
        <v>2041</v>
      </c>
      <c r="Z24" s="181"/>
      <c r="AA24" s="179"/>
      <c r="AB24" s="179"/>
      <c r="AC24" s="179"/>
      <c r="AE24" s="91">
        <v>2041</v>
      </c>
      <c r="AF24" s="181"/>
    </row>
    <row r="25" spans="1:32" x14ac:dyDescent="0.35">
      <c r="A25" s="91">
        <v>2042</v>
      </c>
      <c r="B25" s="92"/>
      <c r="C25" s="179"/>
      <c r="D25" s="179"/>
      <c r="E25" s="179"/>
      <c r="F25" s="93"/>
      <c r="G25" s="91">
        <v>2042</v>
      </c>
      <c r="H25" s="92"/>
      <c r="I25" s="179"/>
      <c r="J25" s="179"/>
      <c r="K25" s="179"/>
      <c r="L25" s="93"/>
      <c r="M25" s="91">
        <v>2042</v>
      </c>
      <c r="N25" s="92"/>
      <c r="S25" s="91">
        <v>2042</v>
      </c>
      <c r="T25" s="181"/>
      <c r="U25" s="179"/>
      <c r="V25" s="179"/>
      <c r="W25" s="179"/>
      <c r="Y25" s="91">
        <v>2042</v>
      </c>
      <c r="Z25" s="181"/>
      <c r="AA25" s="179"/>
      <c r="AB25" s="179"/>
      <c r="AC25" s="179"/>
      <c r="AE25" s="91">
        <v>2042</v>
      </c>
      <c r="AF25" s="181"/>
    </row>
    <row r="26" spans="1:32" x14ac:dyDescent="0.35">
      <c r="A26" s="91">
        <v>2043</v>
      </c>
      <c r="B26" s="92"/>
      <c r="C26" s="179"/>
      <c r="D26" s="179"/>
      <c r="E26" s="179"/>
      <c r="F26" s="93"/>
      <c r="G26" s="91">
        <v>2043</v>
      </c>
      <c r="H26" s="92"/>
      <c r="I26" s="179"/>
      <c r="J26" s="179"/>
      <c r="K26" s="179"/>
      <c r="L26" s="93"/>
      <c r="M26" s="91">
        <v>2043</v>
      </c>
      <c r="N26" s="92"/>
      <c r="S26" s="91">
        <v>2043</v>
      </c>
      <c r="T26" s="181"/>
      <c r="U26" s="179"/>
      <c r="V26" s="179"/>
      <c r="W26" s="179"/>
      <c r="Y26" s="91">
        <v>2043</v>
      </c>
      <c r="Z26" s="181"/>
      <c r="AA26" s="179"/>
      <c r="AB26" s="179"/>
      <c r="AC26" s="179"/>
      <c r="AE26" s="91">
        <v>2043</v>
      </c>
      <c r="AF26" s="181"/>
    </row>
    <row r="27" spans="1:32" x14ac:dyDescent="0.35">
      <c r="A27" s="91">
        <v>2044</v>
      </c>
      <c r="B27" s="92"/>
      <c r="C27" s="179"/>
      <c r="D27" s="179"/>
      <c r="E27" s="179"/>
      <c r="F27" s="93"/>
      <c r="G27" s="91">
        <v>2044</v>
      </c>
      <c r="H27" s="92"/>
      <c r="I27" s="179"/>
      <c r="J27" s="179"/>
      <c r="K27" s="179"/>
      <c r="L27" s="93"/>
      <c r="M27" s="91">
        <v>2044</v>
      </c>
      <c r="N27" s="92"/>
      <c r="S27" s="91">
        <v>2044</v>
      </c>
      <c r="T27" s="181"/>
      <c r="U27" s="179"/>
      <c r="V27" s="179"/>
      <c r="W27" s="179"/>
      <c r="Y27" s="91">
        <v>2044</v>
      </c>
      <c r="Z27" s="181"/>
      <c r="AA27" s="179"/>
      <c r="AB27" s="179"/>
      <c r="AC27" s="179"/>
      <c r="AE27" s="91">
        <v>2044</v>
      </c>
      <c r="AF27" s="181"/>
    </row>
    <row r="28" spans="1:32" x14ac:dyDescent="0.35">
      <c r="A28" s="91">
        <v>2045</v>
      </c>
      <c r="B28" s="92"/>
      <c r="C28" s="179"/>
      <c r="D28" s="179"/>
      <c r="E28" s="179"/>
      <c r="F28" s="93"/>
      <c r="G28" s="91">
        <v>2045</v>
      </c>
      <c r="H28" s="92"/>
      <c r="I28" s="179"/>
      <c r="J28" s="179"/>
      <c r="K28" s="179"/>
      <c r="L28" s="93"/>
      <c r="M28" s="91">
        <v>2045</v>
      </c>
      <c r="N28" s="92"/>
      <c r="S28" s="91">
        <v>2045</v>
      </c>
      <c r="T28" s="181"/>
      <c r="U28" s="179"/>
      <c r="V28" s="179"/>
      <c r="W28" s="179"/>
      <c r="Y28" s="91">
        <v>2045</v>
      </c>
      <c r="Z28" s="181"/>
      <c r="AA28" s="179"/>
      <c r="AB28" s="179"/>
      <c r="AC28" s="179"/>
      <c r="AE28" s="91">
        <v>2045</v>
      </c>
      <c r="AF28" s="181"/>
    </row>
    <row r="29" spans="1:32" x14ac:dyDescent="0.35">
      <c r="A29" s="91">
        <v>2046</v>
      </c>
      <c r="B29" s="92"/>
      <c r="C29" s="179"/>
      <c r="D29" s="179"/>
      <c r="E29" s="179"/>
      <c r="F29" s="93"/>
      <c r="G29" s="91">
        <v>2046</v>
      </c>
      <c r="H29" s="92"/>
      <c r="I29" s="179"/>
      <c r="J29" s="179"/>
      <c r="K29" s="179"/>
      <c r="L29" s="93"/>
      <c r="M29" s="91">
        <v>2046</v>
      </c>
      <c r="N29" s="92"/>
      <c r="S29" s="91">
        <v>2046</v>
      </c>
      <c r="T29" s="181"/>
      <c r="U29" s="179"/>
      <c r="V29" s="179"/>
      <c r="W29" s="179"/>
      <c r="Y29" s="91">
        <v>2046</v>
      </c>
      <c r="Z29" s="181"/>
      <c r="AA29" s="179"/>
      <c r="AB29" s="179"/>
      <c r="AC29" s="179"/>
      <c r="AE29" s="91">
        <v>2046</v>
      </c>
      <c r="AF29" s="181"/>
    </row>
    <row r="30" spans="1:32" x14ac:dyDescent="0.35">
      <c r="A30" s="91">
        <v>2047</v>
      </c>
      <c r="B30" s="92"/>
      <c r="C30" s="179"/>
      <c r="D30" s="179"/>
      <c r="E30" s="179"/>
      <c r="F30" s="93"/>
      <c r="G30" s="91">
        <v>2047</v>
      </c>
      <c r="H30" s="92"/>
      <c r="I30" s="179"/>
      <c r="J30" s="179"/>
      <c r="K30" s="179"/>
      <c r="L30" s="93"/>
      <c r="M30" s="91">
        <v>2047</v>
      </c>
      <c r="N30" s="92"/>
      <c r="S30" s="91">
        <v>2047</v>
      </c>
      <c r="T30" s="181"/>
      <c r="U30" s="179"/>
      <c r="V30" s="179"/>
      <c r="W30" s="179"/>
      <c r="Y30" s="91">
        <v>2047</v>
      </c>
      <c r="Z30" s="181"/>
      <c r="AA30" s="179"/>
      <c r="AB30" s="179"/>
      <c r="AC30" s="179"/>
      <c r="AE30" s="91">
        <v>2047</v>
      </c>
      <c r="AF30" s="181"/>
    </row>
    <row r="31" spans="1:32" x14ac:dyDescent="0.35">
      <c r="A31" s="91">
        <v>2048</v>
      </c>
      <c r="B31" s="92"/>
      <c r="C31" s="179"/>
      <c r="D31" s="179"/>
      <c r="E31" s="179"/>
      <c r="F31" s="93"/>
      <c r="G31" s="91">
        <v>2048</v>
      </c>
      <c r="H31" s="92"/>
      <c r="I31" s="179"/>
      <c r="J31" s="179"/>
      <c r="K31" s="179"/>
      <c r="L31" s="93"/>
      <c r="M31" s="91">
        <v>2048</v>
      </c>
      <c r="N31" s="92"/>
      <c r="S31" s="91">
        <v>2048</v>
      </c>
      <c r="T31" s="181"/>
      <c r="U31" s="179"/>
      <c r="V31" s="179"/>
      <c r="W31" s="179"/>
      <c r="Y31" s="91">
        <v>2048</v>
      </c>
      <c r="Z31" s="181"/>
      <c r="AA31" s="179"/>
      <c r="AB31" s="179"/>
      <c r="AC31" s="179"/>
      <c r="AE31" s="91">
        <v>2048</v>
      </c>
      <c r="AF31" s="181"/>
    </row>
    <row r="32" spans="1:32" x14ac:dyDescent="0.35">
      <c r="A32" s="91">
        <v>2049</v>
      </c>
      <c r="B32" s="92"/>
      <c r="C32" s="179"/>
      <c r="D32" s="179"/>
      <c r="E32" s="179"/>
      <c r="F32" s="93"/>
      <c r="G32" s="91">
        <v>2049</v>
      </c>
      <c r="H32" s="92"/>
      <c r="I32" s="179"/>
      <c r="J32" s="179"/>
      <c r="K32" s="179"/>
      <c r="L32" s="93"/>
      <c r="M32" s="91">
        <v>2049</v>
      </c>
      <c r="N32" s="92"/>
      <c r="S32" s="91">
        <v>2049</v>
      </c>
      <c r="T32" s="181"/>
      <c r="U32" s="179"/>
      <c r="V32" s="179"/>
      <c r="W32" s="179"/>
      <c r="Y32" s="91">
        <v>2049</v>
      </c>
      <c r="Z32" s="181"/>
      <c r="AA32" s="179"/>
      <c r="AB32" s="179"/>
      <c r="AC32" s="179"/>
      <c r="AE32" s="91">
        <v>2049</v>
      </c>
      <c r="AF32" s="181"/>
    </row>
    <row r="33" spans="1:32" x14ac:dyDescent="0.35">
      <c r="A33" s="91">
        <v>2050</v>
      </c>
      <c r="B33" s="92"/>
      <c r="C33" s="179"/>
      <c r="D33" s="179"/>
      <c r="E33" s="179"/>
      <c r="F33" s="93"/>
      <c r="G33" s="91">
        <v>2050</v>
      </c>
      <c r="H33" s="92"/>
      <c r="I33" s="179"/>
      <c r="J33" s="179"/>
      <c r="K33" s="179"/>
      <c r="L33" s="93"/>
      <c r="M33" s="91">
        <v>2050</v>
      </c>
      <c r="N33" s="92"/>
      <c r="S33" s="91">
        <v>2050</v>
      </c>
      <c r="T33" s="181"/>
      <c r="U33" s="179"/>
      <c r="V33" s="179"/>
      <c r="W33" s="179"/>
      <c r="Y33" s="91">
        <v>2050</v>
      </c>
      <c r="Z33" s="181"/>
      <c r="AA33" s="179"/>
      <c r="AB33" s="179"/>
      <c r="AC33" s="179"/>
      <c r="AE33" s="91">
        <v>2050</v>
      </c>
      <c r="AF33" s="181"/>
    </row>
    <row r="34" spans="1:32" x14ac:dyDescent="0.35">
      <c r="A34" s="91">
        <v>2051</v>
      </c>
      <c r="B34" s="92"/>
      <c r="C34" s="179"/>
      <c r="D34" s="179"/>
      <c r="E34" s="179"/>
      <c r="F34" s="93"/>
      <c r="G34" s="91">
        <v>2051</v>
      </c>
      <c r="H34" s="92"/>
      <c r="I34" s="179"/>
      <c r="J34" s="179"/>
      <c r="K34" s="179"/>
      <c r="L34" s="93"/>
      <c r="M34" s="91">
        <v>2051</v>
      </c>
      <c r="N34" s="92"/>
      <c r="S34" s="91">
        <v>2051</v>
      </c>
      <c r="T34" s="181"/>
      <c r="U34" s="179"/>
      <c r="V34" s="179"/>
      <c r="W34" s="179"/>
      <c r="Y34" s="91">
        <v>2051</v>
      </c>
      <c r="Z34" s="181"/>
      <c r="AA34" s="179"/>
      <c r="AB34" s="179"/>
      <c r="AC34" s="179"/>
      <c r="AE34" s="91">
        <v>2051</v>
      </c>
      <c r="AF34" s="181"/>
    </row>
    <row r="35" spans="1:32" x14ac:dyDescent="0.35">
      <c r="A35" s="91">
        <v>2052</v>
      </c>
      <c r="B35" s="92"/>
      <c r="C35" s="179"/>
      <c r="D35" s="179"/>
      <c r="E35" s="179"/>
      <c r="F35" s="93"/>
      <c r="G35" s="91">
        <v>2052</v>
      </c>
      <c r="H35" s="92"/>
      <c r="I35" s="179"/>
      <c r="J35" s="179"/>
      <c r="K35" s="179"/>
      <c r="L35" s="93"/>
      <c r="M35" s="91">
        <v>2052</v>
      </c>
      <c r="N35" s="92"/>
      <c r="S35" s="91">
        <v>2052</v>
      </c>
      <c r="T35" s="181"/>
      <c r="U35" s="179"/>
      <c r="V35" s="179"/>
      <c r="W35" s="179"/>
      <c r="Y35" s="91">
        <v>2052</v>
      </c>
      <c r="Z35" s="181"/>
      <c r="AA35" s="179"/>
      <c r="AB35" s="179"/>
      <c r="AC35" s="179"/>
      <c r="AE35" s="91">
        <v>2052</v>
      </c>
      <c r="AF35" s="181"/>
    </row>
    <row r="36" spans="1:32" x14ac:dyDescent="0.35">
      <c r="A36" s="91">
        <v>2053</v>
      </c>
      <c r="B36" s="92"/>
      <c r="C36" s="179"/>
      <c r="D36" s="179"/>
      <c r="E36" s="179"/>
      <c r="F36" s="93"/>
      <c r="G36" s="91">
        <v>2053</v>
      </c>
      <c r="H36" s="92"/>
      <c r="I36" s="179"/>
      <c r="J36" s="179"/>
      <c r="K36" s="179"/>
      <c r="L36" s="93"/>
      <c r="M36" s="91">
        <v>2053</v>
      </c>
      <c r="N36" s="92"/>
      <c r="S36" s="91">
        <v>2053</v>
      </c>
      <c r="T36" s="181"/>
      <c r="U36" s="179"/>
      <c r="V36" s="179"/>
      <c r="W36" s="179"/>
      <c r="Y36" s="91">
        <v>2053</v>
      </c>
      <c r="Z36" s="181"/>
      <c r="AA36" s="179"/>
      <c r="AB36" s="179"/>
      <c r="AC36" s="179"/>
      <c r="AE36" s="91">
        <v>2053</v>
      </c>
      <c r="AF36" s="181"/>
    </row>
    <row r="37" spans="1:32" x14ac:dyDescent="0.35">
      <c r="A37" s="91">
        <v>2054</v>
      </c>
      <c r="B37" s="92"/>
      <c r="C37" s="179"/>
      <c r="D37" s="179"/>
      <c r="E37" s="179"/>
      <c r="F37" s="93"/>
      <c r="G37" s="91">
        <v>2054</v>
      </c>
      <c r="H37" s="92"/>
      <c r="I37" s="179"/>
      <c r="J37" s="179"/>
      <c r="K37" s="179"/>
      <c r="L37" s="93"/>
      <c r="M37" s="91">
        <v>2054</v>
      </c>
      <c r="N37" s="92"/>
      <c r="S37" s="91">
        <v>2054</v>
      </c>
      <c r="T37" s="181"/>
      <c r="U37" s="179"/>
      <c r="V37" s="179"/>
      <c r="W37" s="179"/>
      <c r="Y37" s="91">
        <v>2054</v>
      </c>
      <c r="Z37" s="181"/>
      <c r="AA37" s="179"/>
      <c r="AB37" s="179"/>
      <c r="AC37" s="179"/>
      <c r="AE37" s="91">
        <v>2054</v>
      </c>
      <c r="AF37" s="181"/>
    </row>
    <row r="38" spans="1:32" x14ac:dyDescent="0.35">
      <c r="A38" s="91">
        <v>2055</v>
      </c>
      <c r="B38" s="92"/>
      <c r="C38" s="179"/>
      <c r="D38" s="179"/>
      <c r="E38" s="179"/>
      <c r="F38" s="93"/>
      <c r="G38" s="91">
        <v>2055</v>
      </c>
      <c r="H38" s="92"/>
      <c r="I38" s="179"/>
      <c r="J38" s="179"/>
      <c r="K38" s="179"/>
      <c r="L38" s="93"/>
      <c r="M38" s="91">
        <v>2055</v>
      </c>
      <c r="N38" s="92"/>
      <c r="S38" s="91">
        <v>2055</v>
      </c>
      <c r="T38" s="181"/>
      <c r="U38" s="179"/>
      <c r="V38" s="179"/>
      <c r="W38" s="179"/>
      <c r="Y38" s="91">
        <v>2055</v>
      </c>
      <c r="Z38" s="181"/>
      <c r="AA38" s="179"/>
      <c r="AB38" s="179"/>
      <c r="AC38" s="179"/>
      <c r="AE38" s="91">
        <v>2055</v>
      </c>
      <c r="AF38" s="181"/>
    </row>
    <row r="39" spans="1:32" x14ac:dyDescent="0.35">
      <c r="A39" s="91">
        <v>2056</v>
      </c>
      <c r="B39" s="92"/>
      <c r="C39" s="179"/>
      <c r="D39" s="179"/>
      <c r="E39" s="179"/>
      <c r="F39" s="93"/>
      <c r="G39" s="91">
        <v>2056</v>
      </c>
      <c r="H39" s="92"/>
      <c r="I39" s="179"/>
      <c r="J39" s="179"/>
      <c r="K39" s="179"/>
      <c r="L39" s="93"/>
      <c r="M39" s="91">
        <v>2056</v>
      </c>
      <c r="N39" s="92"/>
      <c r="S39" s="91">
        <v>2056</v>
      </c>
      <c r="T39" s="181"/>
      <c r="U39" s="179"/>
      <c r="V39" s="179"/>
      <c r="W39" s="179"/>
      <c r="Y39" s="91">
        <v>2056</v>
      </c>
      <c r="Z39" s="181"/>
      <c r="AA39" s="179"/>
      <c r="AB39" s="179"/>
      <c r="AC39" s="179"/>
      <c r="AE39" s="91">
        <v>2056</v>
      </c>
      <c r="AF39" s="181"/>
    </row>
    <row r="40" spans="1:32" x14ac:dyDescent="0.35">
      <c r="A40" s="91">
        <v>2057</v>
      </c>
      <c r="B40" s="92"/>
      <c r="C40" s="179"/>
      <c r="D40" s="179"/>
      <c r="E40" s="179"/>
      <c r="F40" s="93"/>
      <c r="G40" s="91">
        <v>2057</v>
      </c>
      <c r="H40" s="92"/>
      <c r="I40" s="179"/>
      <c r="J40" s="179"/>
      <c r="K40" s="179"/>
      <c r="L40" s="93"/>
      <c r="M40" s="91">
        <v>2057</v>
      </c>
      <c r="N40" s="92"/>
      <c r="S40" s="91">
        <v>2057</v>
      </c>
      <c r="T40" s="181"/>
      <c r="U40" s="179"/>
      <c r="V40" s="179"/>
      <c r="W40" s="179"/>
      <c r="Y40" s="91">
        <v>2057</v>
      </c>
      <c r="Z40" s="181"/>
      <c r="AA40" s="179"/>
      <c r="AB40" s="179"/>
      <c r="AC40" s="179"/>
      <c r="AE40" s="91">
        <v>2057</v>
      </c>
      <c r="AF40" s="181"/>
    </row>
    <row r="41" spans="1:32" x14ac:dyDescent="0.35">
      <c r="A41" s="91">
        <v>2058</v>
      </c>
      <c r="B41" s="92"/>
      <c r="C41" s="179"/>
      <c r="D41" s="179"/>
      <c r="E41" s="179"/>
      <c r="F41" s="93"/>
      <c r="G41" s="91">
        <v>2058</v>
      </c>
      <c r="H41" s="92"/>
      <c r="I41" s="179"/>
      <c r="J41" s="179"/>
      <c r="K41" s="179"/>
      <c r="L41" s="93"/>
      <c r="M41" s="91">
        <v>2058</v>
      </c>
      <c r="N41" s="92"/>
      <c r="S41" s="91">
        <v>2058</v>
      </c>
      <c r="T41" s="181"/>
      <c r="U41" s="179"/>
      <c r="V41" s="179"/>
      <c r="W41" s="179"/>
      <c r="Y41" s="91">
        <v>2058</v>
      </c>
      <c r="Z41" s="181"/>
      <c r="AA41" s="179"/>
      <c r="AB41" s="179"/>
      <c r="AC41" s="179"/>
      <c r="AE41" s="91">
        <v>2058</v>
      </c>
      <c r="AF41" s="181"/>
    </row>
    <row r="42" spans="1:32" x14ac:dyDescent="0.35">
      <c r="A42" s="91">
        <v>2059</v>
      </c>
      <c r="B42" s="92"/>
      <c r="C42" s="179"/>
      <c r="D42" s="179"/>
      <c r="E42" s="179"/>
      <c r="F42" s="93"/>
      <c r="G42" s="91">
        <v>2059</v>
      </c>
      <c r="H42" s="92"/>
      <c r="I42" s="179"/>
      <c r="J42" s="179"/>
      <c r="K42" s="179"/>
      <c r="L42" s="93"/>
      <c r="M42" s="91">
        <v>2059</v>
      </c>
      <c r="N42" s="92"/>
      <c r="S42" s="91">
        <v>2059</v>
      </c>
      <c r="T42" s="181"/>
      <c r="U42" s="179"/>
      <c r="V42" s="179"/>
      <c r="W42" s="179"/>
      <c r="Y42" s="91">
        <v>2059</v>
      </c>
      <c r="Z42" s="181"/>
      <c r="AA42" s="179"/>
      <c r="AB42" s="179"/>
      <c r="AC42" s="179"/>
      <c r="AE42" s="91">
        <v>2059</v>
      </c>
      <c r="AF42" s="181"/>
    </row>
    <row r="43" spans="1:32" x14ac:dyDescent="0.35">
      <c r="A43" s="91">
        <v>2060</v>
      </c>
      <c r="B43" s="92"/>
      <c r="C43" s="179"/>
      <c r="D43" s="179"/>
      <c r="E43" s="179"/>
      <c r="F43" s="93"/>
      <c r="G43" s="91">
        <v>2060</v>
      </c>
      <c r="H43" s="92"/>
      <c r="I43" s="179"/>
      <c r="J43" s="179"/>
      <c r="K43" s="179"/>
      <c r="L43" s="93"/>
      <c r="M43" s="91">
        <v>2060</v>
      </c>
      <c r="N43" s="92"/>
      <c r="S43" s="91">
        <v>2060</v>
      </c>
      <c r="T43" s="181"/>
      <c r="U43" s="179"/>
      <c r="V43" s="179"/>
      <c r="W43" s="179"/>
      <c r="Y43" s="91">
        <v>2060</v>
      </c>
      <c r="Z43" s="181"/>
      <c r="AA43" s="179"/>
      <c r="AB43" s="179"/>
      <c r="AC43" s="179"/>
      <c r="AE43" s="91">
        <v>2060</v>
      </c>
      <c r="AF43" s="181"/>
    </row>
    <row r="44" spans="1:32" x14ac:dyDescent="0.35">
      <c r="A44" s="91">
        <v>2061</v>
      </c>
      <c r="B44" s="92"/>
      <c r="C44" s="179"/>
      <c r="D44" s="179"/>
      <c r="E44" s="179"/>
      <c r="F44" s="93"/>
      <c r="G44" s="91">
        <v>2061</v>
      </c>
      <c r="H44" s="92"/>
      <c r="I44" s="179"/>
      <c r="J44" s="179"/>
      <c r="K44" s="179"/>
      <c r="L44" s="93"/>
      <c r="M44" s="91">
        <v>2061</v>
      </c>
      <c r="N44" s="92"/>
      <c r="S44" s="91">
        <v>2061</v>
      </c>
      <c r="T44" s="181"/>
      <c r="U44" s="179"/>
      <c r="V44" s="179"/>
      <c r="W44" s="179"/>
      <c r="Y44" s="91">
        <v>2061</v>
      </c>
      <c r="Z44" s="181"/>
      <c r="AA44" s="179"/>
      <c r="AB44" s="179"/>
      <c r="AC44" s="179"/>
      <c r="AE44" s="91">
        <v>2061</v>
      </c>
      <c r="AF44" s="181"/>
    </row>
    <row r="45" spans="1:32" x14ac:dyDescent="0.35">
      <c r="A45" s="91">
        <v>2062</v>
      </c>
      <c r="B45" s="92"/>
      <c r="C45" s="179"/>
      <c r="D45" s="179"/>
      <c r="E45" s="179"/>
      <c r="F45" s="93"/>
      <c r="G45" s="91">
        <v>2062</v>
      </c>
      <c r="H45" s="92"/>
      <c r="I45" s="179"/>
      <c r="J45" s="179"/>
      <c r="K45" s="179"/>
      <c r="L45" s="93"/>
      <c r="M45" s="91">
        <v>2062</v>
      </c>
      <c r="N45" s="92"/>
      <c r="S45" s="91">
        <v>2062</v>
      </c>
      <c r="T45" s="181"/>
      <c r="U45" s="179"/>
      <c r="V45" s="179"/>
      <c r="W45" s="179"/>
      <c r="Y45" s="91">
        <v>2062</v>
      </c>
      <c r="Z45" s="181"/>
      <c r="AA45" s="179"/>
      <c r="AB45" s="179"/>
      <c r="AC45" s="179"/>
      <c r="AE45" s="91">
        <v>2062</v>
      </c>
      <c r="AF45" s="181"/>
    </row>
    <row r="46" spans="1:32" x14ac:dyDescent="0.35">
      <c r="A46" s="91">
        <v>2063</v>
      </c>
      <c r="B46" s="92"/>
      <c r="C46" s="179"/>
      <c r="D46" s="179"/>
      <c r="E46" s="179"/>
      <c r="F46" s="93"/>
      <c r="G46" s="91">
        <v>2063</v>
      </c>
      <c r="H46" s="92"/>
      <c r="I46" s="179"/>
      <c r="J46" s="179"/>
      <c r="K46" s="179"/>
      <c r="L46" s="93"/>
      <c r="M46" s="91">
        <v>2063</v>
      </c>
      <c r="N46" s="92"/>
      <c r="S46" s="91">
        <v>2063</v>
      </c>
      <c r="T46" s="181"/>
      <c r="U46" s="179"/>
      <c r="V46" s="179"/>
      <c r="W46" s="179"/>
      <c r="Y46" s="91">
        <v>2063</v>
      </c>
      <c r="Z46" s="181"/>
      <c r="AA46" s="179"/>
      <c r="AB46" s="179"/>
      <c r="AC46" s="179"/>
      <c r="AE46" s="91">
        <v>2063</v>
      </c>
      <c r="AF46" s="181"/>
    </row>
    <row r="47" spans="1:32" x14ac:dyDescent="0.35">
      <c r="A47" s="91">
        <v>2064</v>
      </c>
      <c r="B47" s="92"/>
      <c r="C47" s="179"/>
      <c r="D47" s="179"/>
      <c r="E47" s="179"/>
      <c r="F47" s="93"/>
      <c r="G47" s="91">
        <v>2064</v>
      </c>
      <c r="H47" s="92"/>
      <c r="I47" s="179"/>
      <c r="J47" s="179"/>
      <c r="K47" s="179"/>
      <c r="L47" s="93"/>
      <c r="M47" s="91">
        <v>2064</v>
      </c>
      <c r="N47" s="92"/>
      <c r="S47" s="91">
        <v>2064</v>
      </c>
      <c r="T47" s="181"/>
      <c r="U47" s="179"/>
      <c r="V47" s="179"/>
      <c r="W47" s="179"/>
      <c r="Y47" s="91">
        <v>2064</v>
      </c>
      <c r="Z47" s="181"/>
      <c r="AA47" s="179"/>
      <c r="AB47" s="179"/>
      <c r="AC47" s="179"/>
      <c r="AE47" s="91">
        <v>2064</v>
      </c>
      <c r="AF47" s="181"/>
    </row>
    <row r="48" spans="1:32" x14ac:dyDescent="0.35">
      <c r="A48" s="91">
        <v>2065</v>
      </c>
      <c r="B48" s="92"/>
      <c r="C48" s="179"/>
      <c r="D48" s="179"/>
      <c r="E48" s="179"/>
      <c r="F48" s="93"/>
      <c r="G48" s="91">
        <v>2065</v>
      </c>
      <c r="H48" s="92"/>
      <c r="I48" s="179"/>
      <c r="J48" s="179"/>
      <c r="K48" s="179"/>
      <c r="L48" s="93"/>
      <c r="M48" s="91">
        <v>2065</v>
      </c>
      <c r="N48" s="92"/>
      <c r="S48" s="91">
        <v>2065</v>
      </c>
      <c r="T48" s="181"/>
      <c r="U48" s="179"/>
      <c r="V48" s="179"/>
      <c r="W48" s="179"/>
      <c r="Y48" s="91">
        <v>2065</v>
      </c>
      <c r="Z48" s="181"/>
      <c r="AA48" s="179"/>
      <c r="AB48" s="179"/>
      <c r="AC48" s="179"/>
      <c r="AE48" s="91">
        <v>2065</v>
      </c>
      <c r="AF48" s="181"/>
    </row>
    <row r="49" spans="1:32" x14ac:dyDescent="0.35">
      <c r="A49" s="91">
        <v>2066</v>
      </c>
      <c r="B49" s="92"/>
      <c r="C49" s="179"/>
      <c r="D49" s="179"/>
      <c r="E49" s="179"/>
      <c r="F49" s="93"/>
      <c r="G49" s="91">
        <v>2066</v>
      </c>
      <c r="H49" s="92"/>
      <c r="I49" s="179"/>
      <c r="J49" s="179"/>
      <c r="K49" s="179"/>
      <c r="L49" s="93"/>
      <c r="M49" s="91">
        <v>2066</v>
      </c>
      <c r="N49" s="92"/>
      <c r="S49" s="91">
        <v>2066</v>
      </c>
      <c r="T49" s="181"/>
      <c r="U49" s="179"/>
      <c r="V49" s="179"/>
      <c r="W49" s="179"/>
      <c r="Y49" s="91">
        <v>2066</v>
      </c>
      <c r="Z49" s="181"/>
      <c r="AA49" s="179"/>
      <c r="AB49" s="179"/>
      <c r="AC49" s="179"/>
      <c r="AE49" s="91">
        <v>2066</v>
      </c>
      <c r="AF49" s="181"/>
    </row>
    <row r="50" spans="1:32" x14ac:dyDescent="0.35">
      <c r="A50" s="91">
        <v>2067</v>
      </c>
      <c r="B50" s="92"/>
      <c r="C50" s="179"/>
      <c r="D50" s="179"/>
      <c r="E50" s="179"/>
      <c r="F50" s="93"/>
      <c r="G50" s="91">
        <v>2067</v>
      </c>
      <c r="H50" s="92"/>
      <c r="I50" s="179"/>
      <c r="J50" s="179"/>
      <c r="K50" s="179"/>
      <c r="L50" s="93"/>
      <c r="M50" s="91">
        <v>2067</v>
      </c>
      <c r="N50" s="92"/>
      <c r="S50" s="91">
        <v>2067</v>
      </c>
      <c r="T50" s="181"/>
      <c r="U50" s="179"/>
      <c r="V50" s="179"/>
      <c r="W50" s="179"/>
      <c r="Y50" s="91">
        <v>2067</v>
      </c>
      <c r="Z50" s="181"/>
      <c r="AA50" s="179"/>
      <c r="AB50" s="179"/>
      <c r="AC50" s="179"/>
      <c r="AE50" s="91">
        <v>2067</v>
      </c>
      <c r="AF50" s="181"/>
    </row>
    <row r="51" spans="1:32" x14ac:dyDescent="0.35">
      <c r="A51" s="91">
        <v>2068</v>
      </c>
      <c r="B51" s="92"/>
      <c r="C51" s="179"/>
      <c r="D51" s="179"/>
      <c r="E51" s="179"/>
      <c r="F51" s="93"/>
      <c r="G51" s="91">
        <v>2068</v>
      </c>
      <c r="H51" s="92"/>
      <c r="I51" s="179"/>
      <c r="J51" s="179"/>
      <c r="K51" s="179"/>
      <c r="L51" s="93"/>
      <c r="M51" s="91">
        <v>2068</v>
      </c>
      <c r="N51" s="92"/>
      <c r="S51" s="91">
        <v>2068</v>
      </c>
      <c r="T51" s="181"/>
      <c r="U51" s="179"/>
      <c r="V51" s="179"/>
      <c r="W51" s="179"/>
      <c r="Y51" s="91">
        <v>2068</v>
      </c>
      <c r="Z51" s="181"/>
      <c r="AA51" s="179"/>
      <c r="AB51" s="179"/>
      <c r="AC51" s="179"/>
      <c r="AE51" s="91">
        <v>2068</v>
      </c>
      <c r="AF51" s="181"/>
    </row>
    <row r="52" spans="1:32" x14ac:dyDescent="0.35">
      <c r="A52" s="91">
        <v>2069</v>
      </c>
      <c r="B52" s="92"/>
      <c r="C52" s="179"/>
      <c r="D52" s="179"/>
      <c r="E52" s="179"/>
      <c r="F52" s="93"/>
      <c r="G52" s="91">
        <v>2069</v>
      </c>
      <c r="H52" s="92"/>
      <c r="I52" s="179"/>
      <c r="J52" s="179"/>
      <c r="K52" s="179"/>
      <c r="L52" s="93"/>
      <c r="M52" s="91">
        <v>2069</v>
      </c>
      <c r="N52" s="92"/>
      <c r="S52" s="91">
        <v>2069</v>
      </c>
      <c r="T52" s="181"/>
      <c r="U52" s="179"/>
      <c r="V52" s="179"/>
      <c r="W52" s="179"/>
      <c r="Y52" s="91">
        <v>2069</v>
      </c>
      <c r="Z52" s="181"/>
      <c r="AA52" s="179"/>
      <c r="AB52" s="179"/>
      <c r="AC52" s="179"/>
      <c r="AE52" s="91">
        <v>2069</v>
      </c>
      <c r="AF52" s="181"/>
    </row>
    <row r="53" spans="1:32" x14ac:dyDescent="0.35">
      <c r="A53" s="91">
        <v>2070</v>
      </c>
      <c r="B53" s="92"/>
      <c r="C53" s="179"/>
      <c r="D53" s="179"/>
      <c r="E53" s="179"/>
      <c r="F53" s="93"/>
      <c r="G53" s="91">
        <v>2070</v>
      </c>
      <c r="H53" s="92"/>
      <c r="I53" s="179"/>
      <c r="J53" s="179"/>
      <c r="K53" s="179"/>
      <c r="L53" s="93"/>
      <c r="M53" s="91">
        <v>2070</v>
      </c>
      <c r="N53" s="92"/>
      <c r="S53" s="91">
        <v>2070</v>
      </c>
      <c r="T53" s="181"/>
      <c r="U53" s="179"/>
      <c r="V53" s="179"/>
      <c r="W53" s="179"/>
      <c r="Y53" s="91">
        <v>2070</v>
      </c>
      <c r="Z53" s="181"/>
      <c r="AA53" s="179"/>
      <c r="AB53" s="179"/>
      <c r="AC53" s="179"/>
      <c r="AE53" s="91">
        <v>2070</v>
      </c>
      <c r="AF53" s="181"/>
    </row>
    <row r="54" spans="1:32" x14ac:dyDescent="0.35">
      <c r="A54" s="91">
        <v>2071</v>
      </c>
      <c r="B54" s="92"/>
      <c r="C54" s="179"/>
      <c r="D54" s="179"/>
      <c r="E54" s="179"/>
      <c r="F54" s="93"/>
      <c r="G54" s="91">
        <v>2071</v>
      </c>
      <c r="H54" s="92"/>
      <c r="I54" s="179"/>
      <c r="J54" s="179"/>
      <c r="K54" s="179"/>
      <c r="L54" s="93"/>
      <c r="M54" s="91">
        <v>2071</v>
      </c>
      <c r="N54" s="92"/>
      <c r="S54" s="91">
        <v>2071</v>
      </c>
      <c r="T54" s="181"/>
      <c r="U54" s="179"/>
      <c r="V54" s="179"/>
      <c r="W54" s="179"/>
      <c r="Y54" s="91">
        <v>2071</v>
      </c>
      <c r="Z54" s="181"/>
      <c r="AA54" s="179"/>
      <c r="AB54" s="179"/>
      <c r="AC54" s="179"/>
      <c r="AE54" s="91">
        <v>2071</v>
      </c>
      <c r="AF54" s="181"/>
    </row>
    <row r="55" spans="1:32" x14ac:dyDescent="0.35">
      <c r="A55" s="91">
        <v>2072</v>
      </c>
      <c r="B55" s="92"/>
      <c r="C55" s="179"/>
      <c r="D55" s="179"/>
      <c r="E55" s="179"/>
      <c r="F55" s="93"/>
      <c r="G55" s="91">
        <v>2072</v>
      </c>
      <c r="H55" s="92"/>
      <c r="I55" s="179"/>
      <c r="J55" s="179"/>
      <c r="K55" s="179"/>
      <c r="L55" s="93"/>
      <c r="M55" s="91">
        <v>2072</v>
      </c>
      <c r="N55" s="92"/>
      <c r="S55" s="91">
        <v>2072</v>
      </c>
      <c r="T55" s="181"/>
      <c r="U55" s="179"/>
      <c r="V55" s="179"/>
      <c r="W55" s="179"/>
      <c r="Y55" s="91">
        <v>2072</v>
      </c>
      <c r="Z55" s="181"/>
      <c r="AA55" s="179"/>
      <c r="AB55" s="179"/>
      <c r="AC55" s="179"/>
      <c r="AE55" s="91">
        <v>2072</v>
      </c>
      <c r="AF55" s="181"/>
    </row>
    <row r="56" spans="1:32" x14ac:dyDescent="0.35">
      <c r="A56" s="91">
        <v>2073</v>
      </c>
      <c r="B56" s="92"/>
      <c r="C56" s="179"/>
      <c r="D56" s="179"/>
      <c r="E56" s="179"/>
      <c r="F56" s="93"/>
      <c r="G56" s="91">
        <v>2073</v>
      </c>
      <c r="H56" s="92"/>
      <c r="I56" s="179"/>
      <c r="J56" s="179"/>
      <c r="K56" s="179"/>
      <c r="L56" s="93"/>
      <c r="M56" s="91">
        <v>2073</v>
      </c>
      <c r="N56" s="92"/>
      <c r="S56" s="91">
        <v>2073</v>
      </c>
      <c r="T56" s="181"/>
      <c r="U56" s="179"/>
      <c r="V56" s="179"/>
      <c r="W56" s="179"/>
      <c r="Y56" s="91">
        <v>2073</v>
      </c>
      <c r="Z56" s="181"/>
      <c r="AA56" s="179"/>
      <c r="AB56" s="179"/>
      <c r="AC56" s="179"/>
      <c r="AE56" s="91">
        <v>2073</v>
      </c>
      <c r="AF56" s="181"/>
    </row>
    <row r="57" spans="1:32" x14ac:dyDescent="0.35">
      <c r="A57" s="91">
        <v>2074</v>
      </c>
      <c r="B57" s="92"/>
      <c r="C57" s="179"/>
      <c r="D57" s="179"/>
      <c r="E57" s="179"/>
      <c r="F57" s="93"/>
      <c r="G57" s="91">
        <v>2074</v>
      </c>
      <c r="H57" s="92"/>
      <c r="I57" s="179"/>
      <c r="J57" s="179"/>
      <c r="K57" s="179"/>
      <c r="L57" s="93"/>
      <c r="M57" s="91">
        <v>2074</v>
      </c>
      <c r="N57" s="92"/>
      <c r="S57" s="91">
        <v>2074</v>
      </c>
      <c r="T57" s="181"/>
      <c r="U57" s="179"/>
      <c r="V57" s="179"/>
      <c r="W57" s="179"/>
      <c r="Y57" s="91">
        <v>2074</v>
      </c>
      <c r="Z57" s="181"/>
      <c r="AA57" s="179"/>
      <c r="AB57" s="179"/>
      <c r="AC57" s="179"/>
      <c r="AE57" s="91">
        <v>2074</v>
      </c>
      <c r="AF57" s="181"/>
    </row>
    <row r="58" spans="1:32" x14ac:dyDescent="0.35">
      <c r="A58" s="91">
        <v>2075</v>
      </c>
      <c r="B58" s="92"/>
      <c r="C58" s="179"/>
      <c r="D58" s="179"/>
      <c r="E58" s="179"/>
      <c r="F58" s="93"/>
      <c r="G58" s="91">
        <v>2075</v>
      </c>
      <c r="H58" s="92"/>
      <c r="I58" s="179"/>
      <c r="J58" s="179"/>
      <c r="K58" s="179"/>
      <c r="L58" s="93"/>
      <c r="M58" s="91">
        <v>2075</v>
      </c>
      <c r="N58" s="92"/>
      <c r="S58" s="91">
        <v>2075</v>
      </c>
      <c r="T58" s="181"/>
      <c r="U58" s="179"/>
      <c r="V58" s="179"/>
      <c r="W58" s="179"/>
      <c r="Y58" s="91">
        <v>2075</v>
      </c>
      <c r="Z58" s="181"/>
      <c r="AA58" s="179"/>
      <c r="AB58" s="179"/>
      <c r="AC58" s="179"/>
      <c r="AE58" s="91">
        <v>2075</v>
      </c>
      <c r="AF58" s="181"/>
    </row>
    <row r="59" spans="1:32" x14ac:dyDescent="0.35">
      <c r="A59" s="91">
        <v>2076</v>
      </c>
      <c r="B59" s="92"/>
      <c r="C59" s="179"/>
      <c r="D59" s="179"/>
      <c r="E59" s="179"/>
      <c r="F59" s="93"/>
      <c r="G59" s="91">
        <v>2076</v>
      </c>
      <c r="H59" s="92"/>
      <c r="I59" s="179"/>
      <c r="J59" s="179"/>
      <c r="K59" s="179"/>
      <c r="L59" s="93"/>
      <c r="M59" s="91">
        <v>2076</v>
      </c>
      <c r="N59" s="92"/>
      <c r="S59" s="91">
        <v>2076</v>
      </c>
      <c r="T59" s="181"/>
      <c r="U59" s="179"/>
      <c r="V59" s="179"/>
      <c r="W59" s="179"/>
      <c r="Y59" s="91">
        <v>2076</v>
      </c>
      <c r="Z59" s="181"/>
      <c r="AA59" s="179"/>
      <c r="AB59" s="179"/>
      <c r="AC59" s="179"/>
      <c r="AE59" s="91">
        <v>2076</v>
      </c>
      <c r="AF59" s="181"/>
    </row>
    <row r="60" spans="1:32" x14ac:dyDescent="0.35">
      <c r="A60" s="91">
        <v>2077</v>
      </c>
      <c r="B60" s="92"/>
      <c r="C60" s="179"/>
      <c r="D60" s="179"/>
      <c r="E60" s="179"/>
      <c r="F60" s="93"/>
      <c r="G60" s="91">
        <v>2077</v>
      </c>
      <c r="H60" s="92"/>
      <c r="I60" s="179"/>
      <c r="J60" s="179"/>
      <c r="K60" s="179"/>
      <c r="L60" s="93"/>
      <c r="M60" s="91">
        <v>2077</v>
      </c>
      <c r="N60" s="92"/>
      <c r="S60" s="91">
        <v>2077</v>
      </c>
      <c r="T60" s="181"/>
      <c r="U60" s="179"/>
      <c r="V60" s="179"/>
      <c r="W60" s="179"/>
      <c r="Y60" s="91">
        <v>2077</v>
      </c>
      <c r="Z60" s="181"/>
      <c r="AA60" s="179"/>
      <c r="AB60" s="179"/>
      <c r="AC60" s="179"/>
      <c r="AE60" s="91">
        <v>2077</v>
      </c>
      <c r="AF60" s="181"/>
    </row>
    <row r="61" spans="1:32" x14ac:dyDescent="0.35">
      <c r="A61" s="91">
        <v>2078</v>
      </c>
      <c r="B61" s="92"/>
      <c r="C61" s="179"/>
      <c r="D61" s="179"/>
      <c r="E61" s="179"/>
      <c r="F61" s="93"/>
      <c r="G61" s="91">
        <v>2078</v>
      </c>
      <c r="H61" s="92"/>
      <c r="I61" s="179"/>
      <c r="J61" s="179"/>
      <c r="K61" s="179"/>
      <c r="L61" s="93"/>
      <c r="M61" s="91">
        <v>2078</v>
      </c>
      <c r="N61" s="92"/>
      <c r="S61" s="91">
        <v>2078</v>
      </c>
      <c r="T61" s="181"/>
      <c r="U61" s="179"/>
      <c r="V61" s="179"/>
      <c r="W61" s="179"/>
      <c r="Y61" s="91">
        <v>2078</v>
      </c>
      <c r="Z61" s="181"/>
      <c r="AA61" s="179"/>
      <c r="AB61" s="179"/>
      <c r="AC61" s="179"/>
      <c r="AE61" s="91">
        <v>2078</v>
      </c>
      <c r="AF61" s="181"/>
    </row>
    <row r="62" spans="1:32" x14ac:dyDescent="0.35">
      <c r="A62" s="91">
        <v>2079</v>
      </c>
      <c r="B62" s="92"/>
      <c r="C62" s="179"/>
      <c r="D62" s="179"/>
      <c r="E62" s="179"/>
      <c r="F62" s="93"/>
      <c r="G62" s="91">
        <v>2079</v>
      </c>
      <c r="H62" s="92"/>
      <c r="I62" s="179"/>
      <c r="J62" s="179"/>
      <c r="K62" s="179"/>
      <c r="L62" s="93"/>
      <c r="M62" s="91">
        <v>2079</v>
      </c>
      <c r="N62" s="92"/>
      <c r="S62" s="91">
        <v>2079</v>
      </c>
      <c r="T62" s="181"/>
      <c r="U62" s="179"/>
      <c r="V62" s="179"/>
      <c r="W62" s="179"/>
      <c r="Y62" s="91">
        <v>2079</v>
      </c>
      <c r="Z62" s="181"/>
      <c r="AA62" s="179"/>
      <c r="AB62" s="179"/>
      <c r="AC62" s="179"/>
      <c r="AE62" s="91">
        <v>2079</v>
      </c>
      <c r="AF62" s="181"/>
    </row>
    <row r="63" spans="1:32" x14ac:dyDescent="0.35">
      <c r="A63" s="91">
        <v>2080</v>
      </c>
      <c r="B63" s="92"/>
      <c r="C63" s="179"/>
      <c r="D63" s="179"/>
      <c r="E63" s="179"/>
      <c r="F63" s="93"/>
      <c r="G63" s="91">
        <v>2080</v>
      </c>
      <c r="H63" s="92"/>
      <c r="I63" s="179"/>
      <c r="J63" s="179"/>
      <c r="K63" s="179"/>
      <c r="L63" s="93"/>
      <c r="M63" s="91">
        <v>2080</v>
      </c>
      <c r="N63" s="92"/>
      <c r="S63" s="91">
        <v>2080</v>
      </c>
      <c r="T63" s="181"/>
      <c r="U63" s="179"/>
      <c r="V63" s="179"/>
      <c r="W63" s="179"/>
      <c r="Y63" s="91">
        <v>2080</v>
      </c>
      <c r="Z63" s="181"/>
      <c r="AA63" s="179"/>
      <c r="AB63" s="179"/>
      <c r="AC63" s="179"/>
      <c r="AE63" s="91">
        <v>2080</v>
      </c>
      <c r="AF63" s="181"/>
    </row>
    <row r="64" spans="1:32" x14ac:dyDescent="0.35">
      <c r="A64" s="91">
        <v>2081</v>
      </c>
      <c r="B64" s="92"/>
      <c r="C64" s="179"/>
      <c r="D64" s="179"/>
      <c r="E64" s="179"/>
      <c r="F64" s="93"/>
      <c r="G64" s="91">
        <v>2081</v>
      </c>
      <c r="H64" s="92"/>
      <c r="I64" s="179"/>
      <c r="J64" s="179"/>
      <c r="K64" s="179"/>
      <c r="L64" s="93"/>
      <c r="M64" s="91">
        <v>2081</v>
      </c>
      <c r="N64" s="92"/>
      <c r="S64" s="91">
        <v>2081</v>
      </c>
      <c r="T64" s="181"/>
      <c r="U64" s="179"/>
      <c r="V64" s="179"/>
      <c r="W64" s="179"/>
      <c r="Y64" s="91">
        <v>2081</v>
      </c>
      <c r="Z64" s="181"/>
      <c r="AA64" s="179"/>
      <c r="AB64" s="179"/>
      <c r="AC64" s="179"/>
      <c r="AE64" s="91">
        <v>2081</v>
      </c>
      <c r="AF64" s="181"/>
    </row>
    <row r="65" spans="1:32" x14ac:dyDescent="0.35">
      <c r="A65" s="91">
        <v>2082</v>
      </c>
      <c r="B65" s="92"/>
      <c r="C65" s="179"/>
      <c r="D65" s="179"/>
      <c r="E65" s="179"/>
      <c r="F65" s="93"/>
      <c r="G65" s="91">
        <v>2082</v>
      </c>
      <c r="H65" s="92"/>
      <c r="I65" s="179"/>
      <c r="J65" s="179"/>
      <c r="K65" s="179"/>
      <c r="L65" s="93"/>
      <c r="M65" s="91">
        <v>2082</v>
      </c>
      <c r="N65" s="92"/>
      <c r="S65" s="91">
        <v>2082</v>
      </c>
      <c r="T65" s="181"/>
      <c r="U65" s="179"/>
      <c r="V65" s="179"/>
      <c r="W65" s="179"/>
      <c r="Y65" s="91">
        <v>2082</v>
      </c>
      <c r="Z65" s="181"/>
      <c r="AA65" s="179"/>
      <c r="AB65" s="179"/>
      <c r="AC65" s="179"/>
      <c r="AE65" s="91">
        <v>2082</v>
      </c>
      <c r="AF65" s="181"/>
    </row>
    <row r="66" spans="1:32" x14ac:dyDescent="0.35">
      <c r="A66" s="91">
        <v>2083</v>
      </c>
      <c r="B66" s="92"/>
      <c r="C66" s="179"/>
      <c r="D66" s="179"/>
      <c r="E66" s="179"/>
      <c r="F66" s="93"/>
      <c r="G66" s="91">
        <v>2083</v>
      </c>
      <c r="H66" s="92"/>
      <c r="I66" s="179"/>
      <c r="J66" s="179"/>
      <c r="K66" s="179"/>
      <c r="L66" s="93"/>
      <c r="M66" s="91">
        <v>2083</v>
      </c>
      <c r="N66" s="92"/>
      <c r="S66" s="91">
        <v>2083</v>
      </c>
      <c r="T66" s="181"/>
      <c r="U66" s="179"/>
      <c r="V66" s="179"/>
      <c r="W66" s="179"/>
      <c r="Y66" s="91">
        <v>2083</v>
      </c>
      <c r="Z66" s="181"/>
      <c r="AA66" s="179"/>
      <c r="AB66" s="179"/>
      <c r="AC66" s="179"/>
      <c r="AE66" s="91">
        <v>2083</v>
      </c>
      <c r="AF66" s="181"/>
    </row>
    <row r="67" spans="1:32" x14ac:dyDescent="0.35">
      <c r="A67" s="91">
        <v>2084</v>
      </c>
      <c r="B67" s="92"/>
      <c r="C67" s="179"/>
      <c r="D67" s="179"/>
      <c r="E67" s="179"/>
      <c r="F67" s="93"/>
      <c r="G67" s="91">
        <v>2084</v>
      </c>
      <c r="H67" s="92"/>
      <c r="I67" s="179"/>
      <c r="J67" s="179"/>
      <c r="K67" s="179"/>
      <c r="L67" s="93"/>
      <c r="M67" s="91">
        <v>2084</v>
      </c>
      <c r="N67" s="92"/>
      <c r="S67" s="91">
        <v>2084</v>
      </c>
      <c r="T67" s="181"/>
      <c r="U67" s="179"/>
      <c r="V67" s="179"/>
      <c r="W67" s="179"/>
      <c r="Y67" s="91">
        <v>2084</v>
      </c>
      <c r="Z67" s="181"/>
      <c r="AA67" s="179"/>
      <c r="AB67" s="179"/>
      <c r="AC67" s="179"/>
      <c r="AE67" s="91">
        <v>2084</v>
      </c>
      <c r="AF67" s="181"/>
    </row>
    <row r="68" spans="1:32" x14ac:dyDescent="0.35">
      <c r="A68" s="91">
        <v>2085</v>
      </c>
      <c r="B68" s="92"/>
      <c r="C68" s="179"/>
      <c r="D68" s="179"/>
      <c r="E68" s="179"/>
      <c r="F68" s="93"/>
      <c r="G68" s="91">
        <v>2085</v>
      </c>
      <c r="H68" s="92"/>
      <c r="I68" s="179"/>
      <c r="J68" s="179"/>
      <c r="K68" s="179"/>
      <c r="L68" s="93"/>
      <c r="M68" s="91">
        <v>2085</v>
      </c>
      <c r="N68" s="92"/>
      <c r="S68" s="91">
        <v>2085</v>
      </c>
      <c r="T68" s="181"/>
      <c r="U68" s="179"/>
      <c r="V68" s="179"/>
      <c r="W68" s="179"/>
      <c r="Y68" s="91">
        <v>2085</v>
      </c>
      <c r="Z68" s="181"/>
      <c r="AA68" s="179"/>
      <c r="AB68" s="179"/>
      <c r="AC68" s="179"/>
      <c r="AE68" s="91">
        <v>2085</v>
      </c>
      <c r="AF68" s="181"/>
    </row>
    <row r="69" spans="1:32" x14ac:dyDescent="0.35">
      <c r="A69" s="91">
        <v>2086</v>
      </c>
      <c r="B69" s="92"/>
      <c r="C69" s="179"/>
      <c r="D69" s="179"/>
      <c r="E69" s="179"/>
      <c r="F69" s="93"/>
      <c r="G69" s="91">
        <v>2086</v>
      </c>
      <c r="H69" s="92"/>
      <c r="I69" s="179"/>
      <c r="J69" s="179"/>
      <c r="K69" s="179"/>
      <c r="L69" s="93"/>
      <c r="M69" s="91">
        <v>2086</v>
      </c>
      <c r="N69" s="92"/>
      <c r="S69" s="91">
        <v>2086</v>
      </c>
      <c r="T69" s="181"/>
      <c r="U69" s="179"/>
      <c r="V69" s="179"/>
      <c r="W69" s="179"/>
      <c r="Y69" s="91">
        <v>2086</v>
      </c>
      <c r="Z69" s="181"/>
      <c r="AA69" s="179"/>
      <c r="AB69" s="179"/>
      <c r="AC69" s="179"/>
      <c r="AE69" s="91">
        <v>2086</v>
      </c>
      <c r="AF69" s="181"/>
    </row>
    <row r="70" spans="1:32" x14ac:dyDescent="0.35">
      <c r="A70" s="91">
        <v>2087</v>
      </c>
      <c r="B70" s="92"/>
      <c r="C70" s="179"/>
      <c r="D70" s="179"/>
      <c r="E70" s="179"/>
      <c r="F70" s="93"/>
      <c r="G70" s="91">
        <v>2087</v>
      </c>
      <c r="H70" s="92"/>
      <c r="I70" s="179"/>
      <c r="J70" s="179"/>
      <c r="K70" s="179"/>
      <c r="L70" s="93"/>
      <c r="M70" s="91">
        <v>2087</v>
      </c>
      <c r="N70" s="92"/>
      <c r="S70" s="91">
        <v>2087</v>
      </c>
      <c r="T70" s="181"/>
      <c r="U70" s="179"/>
      <c r="V70" s="179"/>
      <c r="W70" s="179"/>
      <c r="Y70" s="91">
        <v>2087</v>
      </c>
      <c r="Z70" s="181"/>
      <c r="AA70" s="179"/>
      <c r="AB70" s="179"/>
      <c r="AC70" s="179"/>
      <c r="AE70" s="91">
        <v>2087</v>
      </c>
      <c r="AF70" s="181"/>
    </row>
    <row r="71" spans="1:32" x14ac:dyDescent="0.35">
      <c r="A71" s="91">
        <v>2088</v>
      </c>
      <c r="B71" s="92"/>
      <c r="C71" s="179"/>
      <c r="D71" s="179"/>
      <c r="E71" s="179"/>
      <c r="F71" s="93"/>
      <c r="G71" s="91">
        <v>2088</v>
      </c>
      <c r="H71" s="92"/>
      <c r="I71" s="179"/>
      <c r="J71" s="179"/>
      <c r="K71" s="179"/>
      <c r="L71" s="93"/>
      <c r="M71" s="91">
        <v>2088</v>
      </c>
      <c r="N71" s="92"/>
      <c r="S71" s="91">
        <v>2088</v>
      </c>
      <c r="T71" s="181"/>
      <c r="U71" s="179"/>
      <c r="V71" s="179"/>
      <c r="W71" s="179"/>
      <c r="Y71" s="91">
        <v>2088</v>
      </c>
      <c r="Z71" s="181"/>
      <c r="AA71" s="179"/>
      <c r="AB71" s="179"/>
      <c r="AC71" s="179"/>
      <c r="AE71" s="91">
        <v>2088</v>
      </c>
      <c r="AF71" s="181"/>
    </row>
    <row r="72" spans="1:32" x14ac:dyDescent="0.35">
      <c r="A72" s="91">
        <v>2089</v>
      </c>
      <c r="B72" s="92"/>
      <c r="C72" s="179"/>
      <c r="D72" s="179"/>
      <c r="E72" s="179"/>
      <c r="F72" s="93"/>
      <c r="G72" s="91">
        <v>2089</v>
      </c>
      <c r="H72" s="92"/>
      <c r="I72" s="179"/>
      <c r="J72" s="179"/>
      <c r="K72" s="179"/>
      <c r="L72" s="93"/>
      <c r="M72" s="91">
        <v>2089</v>
      </c>
      <c r="N72" s="92"/>
      <c r="S72" s="91">
        <v>2089</v>
      </c>
      <c r="T72" s="181"/>
      <c r="U72" s="179"/>
      <c r="V72" s="179"/>
      <c r="W72" s="179"/>
      <c r="Y72" s="91">
        <v>2089</v>
      </c>
      <c r="Z72" s="181"/>
      <c r="AA72" s="179"/>
      <c r="AB72" s="179"/>
      <c r="AC72" s="179"/>
      <c r="AE72" s="91">
        <v>2089</v>
      </c>
      <c r="AF72" s="181"/>
    </row>
    <row r="73" spans="1:32" x14ac:dyDescent="0.35">
      <c r="A73" s="91">
        <v>2090</v>
      </c>
      <c r="B73" s="92"/>
      <c r="C73" s="179"/>
      <c r="D73" s="179"/>
      <c r="E73" s="179"/>
      <c r="F73" s="93"/>
      <c r="G73" s="91">
        <v>2090</v>
      </c>
      <c r="H73" s="92"/>
      <c r="I73" s="179"/>
      <c r="J73" s="179"/>
      <c r="K73" s="179"/>
      <c r="L73" s="93"/>
      <c r="M73" s="91">
        <v>2090</v>
      </c>
      <c r="N73" s="92"/>
      <c r="S73" s="91">
        <v>2090</v>
      </c>
      <c r="T73" s="181"/>
      <c r="U73" s="179"/>
      <c r="V73" s="179"/>
      <c r="W73" s="179"/>
      <c r="Y73" s="91">
        <v>2090</v>
      </c>
      <c r="Z73" s="181"/>
      <c r="AA73" s="179"/>
      <c r="AB73" s="179"/>
      <c r="AC73" s="179"/>
      <c r="AE73" s="91">
        <v>2090</v>
      </c>
      <c r="AF73" s="181"/>
    </row>
    <row r="74" spans="1:32" x14ac:dyDescent="0.35">
      <c r="A74" s="91">
        <v>2091</v>
      </c>
      <c r="B74" s="92"/>
      <c r="C74" s="179"/>
      <c r="D74" s="179"/>
      <c r="E74" s="179"/>
      <c r="F74" s="93"/>
      <c r="G74" s="91">
        <v>2091</v>
      </c>
      <c r="H74" s="92"/>
      <c r="I74" s="179"/>
      <c r="J74" s="179"/>
      <c r="K74" s="179"/>
      <c r="L74" s="93"/>
      <c r="M74" s="91">
        <v>2091</v>
      </c>
      <c r="N74" s="92"/>
      <c r="S74" s="91">
        <v>2091</v>
      </c>
      <c r="T74" s="181"/>
      <c r="U74" s="179"/>
      <c r="V74" s="179"/>
      <c r="W74" s="179"/>
      <c r="Y74" s="91">
        <v>2091</v>
      </c>
      <c r="Z74" s="181"/>
      <c r="AA74" s="179"/>
      <c r="AB74" s="179"/>
      <c r="AC74" s="179"/>
      <c r="AE74" s="91">
        <v>2091</v>
      </c>
      <c r="AF74" s="181"/>
    </row>
    <row r="75" spans="1:32" x14ac:dyDescent="0.35">
      <c r="A75" s="91">
        <v>2092</v>
      </c>
      <c r="B75" s="92"/>
      <c r="C75" s="179"/>
      <c r="D75" s="179"/>
      <c r="E75" s="179"/>
      <c r="F75" s="93"/>
      <c r="G75" s="91">
        <v>2092</v>
      </c>
      <c r="H75" s="92"/>
      <c r="I75" s="179"/>
      <c r="J75" s="179"/>
      <c r="K75" s="179"/>
      <c r="L75" s="93"/>
      <c r="M75" s="91">
        <v>2092</v>
      </c>
      <c r="N75" s="92"/>
      <c r="S75" s="91">
        <v>2092</v>
      </c>
      <c r="T75" s="181"/>
      <c r="U75" s="179"/>
      <c r="V75" s="179"/>
      <c r="W75" s="179"/>
      <c r="Y75" s="91">
        <v>2092</v>
      </c>
      <c r="Z75" s="181"/>
      <c r="AA75" s="179"/>
      <c r="AB75" s="179"/>
      <c r="AC75" s="179"/>
      <c r="AE75" s="91">
        <v>2092</v>
      </c>
      <c r="AF75" s="181"/>
    </row>
    <row r="76" spans="1:32" x14ac:dyDescent="0.35">
      <c r="A76" s="91">
        <v>2093</v>
      </c>
      <c r="B76" s="92"/>
      <c r="C76" s="179"/>
      <c r="D76" s="179"/>
      <c r="E76" s="179"/>
      <c r="F76" s="93"/>
      <c r="G76" s="91">
        <v>2093</v>
      </c>
      <c r="H76" s="92"/>
      <c r="I76" s="179"/>
      <c r="J76" s="179"/>
      <c r="K76" s="179"/>
      <c r="L76" s="93"/>
      <c r="M76" s="91">
        <v>2093</v>
      </c>
      <c r="N76" s="92"/>
      <c r="S76" s="91">
        <v>2093</v>
      </c>
      <c r="T76" s="181"/>
      <c r="U76" s="179"/>
      <c r="V76" s="179"/>
      <c r="W76" s="179"/>
      <c r="Y76" s="91">
        <v>2093</v>
      </c>
      <c r="Z76" s="181"/>
      <c r="AA76" s="179"/>
      <c r="AB76" s="179"/>
      <c r="AC76" s="179"/>
      <c r="AE76" s="91">
        <v>2093</v>
      </c>
      <c r="AF76" s="181"/>
    </row>
    <row r="77" spans="1:32" x14ac:dyDescent="0.35">
      <c r="A77" s="91">
        <v>2094</v>
      </c>
      <c r="B77" s="92"/>
      <c r="C77" s="179"/>
      <c r="D77" s="179"/>
      <c r="E77" s="179"/>
      <c r="F77" s="93"/>
      <c r="G77" s="91">
        <v>2094</v>
      </c>
      <c r="H77" s="92"/>
      <c r="I77" s="179"/>
      <c r="J77" s="179"/>
      <c r="K77" s="179"/>
      <c r="L77" s="93"/>
      <c r="M77" s="91">
        <v>2094</v>
      </c>
      <c r="N77" s="92"/>
      <c r="S77" s="91">
        <v>2094</v>
      </c>
      <c r="T77" s="181"/>
      <c r="U77" s="179"/>
      <c r="V77" s="179"/>
      <c r="W77" s="179"/>
      <c r="Y77" s="91">
        <v>2094</v>
      </c>
      <c r="Z77" s="181"/>
      <c r="AA77" s="179"/>
      <c r="AB77" s="179"/>
      <c r="AC77" s="179"/>
      <c r="AE77" s="91">
        <v>2094</v>
      </c>
      <c r="AF77" s="181"/>
    </row>
    <row r="78" spans="1:32" x14ac:dyDescent="0.35">
      <c r="A78" s="91">
        <v>2095</v>
      </c>
      <c r="B78" s="92"/>
      <c r="C78" s="179"/>
      <c r="D78" s="179"/>
      <c r="E78" s="179"/>
      <c r="F78" s="93"/>
      <c r="G78" s="91">
        <v>2095</v>
      </c>
      <c r="H78" s="92"/>
      <c r="I78" s="179"/>
      <c r="J78" s="179"/>
      <c r="K78" s="179"/>
      <c r="L78" s="93"/>
      <c r="M78" s="91">
        <v>2095</v>
      </c>
      <c r="N78" s="92"/>
      <c r="S78" s="91">
        <v>2095</v>
      </c>
      <c r="T78" s="181"/>
      <c r="U78" s="179"/>
      <c r="V78" s="179"/>
      <c r="W78" s="179"/>
      <c r="Y78" s="91">
        <v>2095</v>
      </c>
      <c r="Z78" s="181"/>
      <c r="AA78" s="179"/>
      <c r="AB78" s="179"/>
      <c r="AC78" s="179"/>
      <c r="AE78" s="91">
        <v>2095</v>
      </c>
      <c r="AF78" s="181"/>
    </row>
    <row r="79" spans="1:32" x14ac:dyDescent="0.35">
      <c r="A79" s="91">
        <v>2096</v>
      </c>
      <c r="B79" s="92"/>
      <c r="C79" s="179"/>
      <c r="D79" s="179"/>
      <c r="E79" s="179"/>
      <c r="F79" s="93"/>
      <c r="G79" s="91">
        <v>2096</v>
      </c>
      <c r="H79" s="92"/>
      <c r="I79" s="179"/>
      <c r="J79" s="179"/>
      <c r="K79" s="179"/>
      <c r="L79" s="93"/>
      <c r="M79" s="91">
        <v>2096</v>
      </c>
      <c r="N79" s="92"/>
      <c r="S79" s="91">
        <v>2096</v>
      </c>
      <c r="T79" s="181"/>
      <c r="U79" s="179"/>
      <c r="V79" s="179"/>
      <c r="W79" s="179"/>
      <c r="Y79" s="91">
        <v>2096</v>
      </c>
      <c r="Z79" s="181"/>
      <c r="AA79" s="179"/>
      <c r="AB79" s="179"/>
      <c r="AC79" s="179"/>
      <c r="AE79" s="91">
        <v>2096</v>
      </c>
      <c r="AF79" s="181"/>
    </row>
    <row r="80" spans="1:32" x14ac:dyDescent="0.35">
      <c r="A80" s="91">
        <v>2097</v>
      </c>
      <c r="B80" s="92"/>
      <c r="C80" s="179"/>
      <c r="D80" s="179"/>
      <c r="E80" s="179"/>
      <c r="F80" s="93"/>
      <c r="G80" s="91">
        <v>2097</v>
      </c>
      <c r="H80" s="92"/>
      <c r="I80" s="179"/>
      <c r="J80" s="179"/>
      <c r="K80" s="179"/>
      <c r="L80" s="93"/>
      <c r="M80" s="91">
        <v>2097</v>
      </c>
      <c r="N80" s="92"/>
      <c r="S80" s="91">
        <v>2097</v>
      </c>
      <c r="T80" s="181"/>
      <c r="U80" s="179"/>
      <c r="V80" s="179"/>
      <c r="W80" s="179"/>
      <c r="Y80" s="91">
        <v>2097</v>
      </c>
      <c r="Z80" s="181"/>
      <c r="AA80" s="179"/>
      <c r="AB80" s="179"/>
      <c r="AC80" s="179"/>
      <c r="AE80" s="91">
        <v>2097</v>
      </c>
      <c r="AF80" s="181"/>
    </row>
    <row r="81" spans="1:32" x14ac:dyDescent="0.35">
      <c r="A81" s="91">
        <v>2098</v>
      </c>
      <c r="B81" s="92"/>
      <c r="C81" s="179"/>
      <c r="D81" s="179"/>
      <c r="E81" s="179"/>
      <c r="F81" s="93"/>
      <c r="G81" s="91">
        <v>2098</v>
      </c>
      <c r="H81" s="92"/>
      <c r="I81" s="179"/>
      <c r="J81" s="179"/>
      <c r="K81" s="179"/>
      <c r="L81" s="93"/>
      <c r="M81" s="91">
        <v>2098</v>
      </c>
      <c r="N81" s="92"/>
      <c r="S81" s="91">
        <v>2098</v>
      </c>
      <c r="T81" s="181"/>
      <c r="U81" s="179"/>
      <c r="V81" s="179"/>
      <c r="W81" s="179"/>
      <c r="Y81" s="91">
        <v>2098</v>
      </c>
      <c r="Z81" s="181"/>
      <c r="AA81" s="179"/>
      <c r="AB81" s="179"/>
      <c r="AC81" s="179"/>
      <c r="AE81" s="91">
        <v>2098</v>
      </c>
      <c r="AF81" s="181"/>
    </row>
    <row r="82" spans="1:32" x14ac:dyDescent="0.35">
      <c r="A82" s="91">
        <v>2099</v>
      </c>
      <c r="B82" s="92"/>
      <c r="C82" s="179"/>
      <c r="D82" s="179"/>
      <c r="E82" s="179"/>
      <c r="F82" s="93"/>
      <c r="G82" s="91">
        <v>2099</v>
      </c>
      <c r="H82" s="92"/>
      <c r="I82" s="179"/>
      <c r="J82" s="179"/>
      <c r="K82" s="179"/>
      <c r="L82" s="93"/>
      <c r="M82" s="91">
        <v>2099</v>
      </c>
      <c r="N82" s="92"/>
      <c r="S82" s="91">
        <v>2099</v>
      </c>
      <c r="T82" s="181"/>
      <c r="U82" s="179"/>
      <c r="V82" s="179"/>
      <c r="W82" s="179"/>
      <c r="Y82" s="91">
        <v>2099</v>
      </c>
      <c r="Z82" s="181"/>
      <c r="AA82" s="179"/>
      <c r="AB82" s="179"/>
      <c r="AC82" s="179"/>
      <c r="AE82" s="91">
        <v>2099</v>
      </c>
      <c r="AF82" s="181"/>
    </row>
    <row r="83" spans="1:32" x14ac:dyDescent="0.35">
      <c r="A83" s="91">
        <v>2100</v>
      </c>
      <c r="B83" s="92"/>
      <c r="C83" s="179"/>
      <c r="D83" s="179"/>
      <c r="E83" s="179"/>
      <c r="F83" s="93"/>
      <c r="G83" s="91">
        <v>2100</v>
      </c>
      <c r="H83" s="92"/>
      <c r="I83" s="179"/>
      <c r="J83" s="179"/>
      <c r="K83" s="179"/>
      <c r="L83" s="93"/>
      <c r="M83" s="91">
        <v>2100</v>
      </c>
      <c r="N83" s="92"/>
      <c r="S83" s="91">
        <v>2100</v>
      </c>
      <c r="T83" s="181"/>
      <c r="U83" s="179"/>
      <c r="V83" s="179"/>
      <c r="W83" s="179"/>
      <c r="Y83" s="91">
        <v>2100</v>
      </c>
      <c r="Z83" s="181"/>
      <c r="AA83" s="179"/>
      <c r="AB83" s="179"/>
      <c r="AC83" s="179"/>
      <c r="AE83" s="91">
        <v>2100</v>
      </c>
      <c r="AF83" s="181"/>
    </row>
  </sheetData>
  <mergeCells count="20">
    <mergeCell ref="T2:T3"/>
    <mergeCell ref="U2:W2"/>
    <mergeCell ref="Y2:Y3"/>
    <mergeCell ref="Z2:Z3"/>
    <mergeCell ref="A1:AC1"/>
    <mergeCell ref="AE1:AJ1"/>
    <mergeCell ref="A2:A3"/>
    <mergeCell ref="B2:B3"/>
    <mergeCell ref="C2:E2"/>
    <mergeCell ref="G2:G3"/>
    <mergeCell ref="H2:H3"/>
    <mergeCell ref="I2:K2"/>
    <mergeCell ref="M2:M3"/>
    <mergeCell ref="N2:N3"/>
    <mergeCell ref="AA2:AC2"/>
    <mergeCell ref="AE2:AE3"/>
    <mergeCell ref="AF2:AF3"/>
    <mergeCell ref="AG2:AI2"/>
    <mergeCell ref="O2:Q2"/>
    <mergeCell ref="S2:S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F42E9-C5C9-44F6-8924-F8ED098D64FE}">
  <sheetPr>
    <tabColor theme="3" tint="0.59996337778862885"/>
  </sheetPr>
  <dimension ref="A1:V83"/>
  <sheetViews>
    <sheetView zoomScale="80" zoomScaleNormal="80" workbookViewId="0"/>
  </sheetViews>
  <sheetFormatPr defaultColWidth="9.1796875" defaultRowHeight="14.5" x14ac:dyDescent="0.35"/>
  <cols>
    <col min="1" max="1" width="5.1796875" style="166" customWidth="1"/>
    <col min="2" max="17" width="6.6328125" style="52" customWidth="1"/>
    <col min="18" max="18" width="10" style="52" customWidth="1"/>
    <col min="19" max="19" width="15.453125" style="52" customWidth="1"/>
    <col min="20" max="20" width="9.1796875" style="52"/>
    <col min="21" max="21" width="13.1796875" style="52" customWidth="1"/>
    <col min="22" max="22" width="14.81640625" style="52" customWidth="1"/>
    <col min="23" max="23" width="10.6328125" style="52" customWidth="1"/>
    <col min="24" max="16384" width="9.1796875" style="52"/>
  </cols>
  <sheetData>
    <row r="1" spans="1:22" ht="30" customHeight="1" x14ac:dyDescent="0.35">
      <c r="A1" s="165"/>
      <c r="B1" s="236" t="s">
        <v>72</v>
      </c>
      <c r="C1" s="236"/>
      <c r="D1" s="236"/>
      <c r="E1" s="236"/>
      <c r="F1" s="235" t="s">
        <v>73</v>
      </c>
      <c r="G1" s="235"/>
      <c r="H1" s="235"/>
      <c r="I1" s="235"/>
      <c r="J1" s="237" t="s">
        <v>74</v>
      </c>
      <c r="K1" s="237"/>
      <c r="L1" s="237"/>
      <c r="M1" s="237"/>
      <c r="N1" s="238" t="s">
        <v>75</v>
      </c>
      <c r="O1" s="238"/>
      <c r="P1" s="238"/>
      <c r="Q1" s="238"/>
      <c r="R1" s="51"/>
      <c r="S1" s="234"/>
      <c r="T1" s="234"/>
      <c r="U1" s="234"/>
      <c r="V1" s="234"/>
    </row>
    <row r="2" spans="1:22" ht="29" customHeight="1" x14ac:dyDescent="0.35">
      <c r="A2" s="165"/>
      <c r="B2" s="149" t="s">
        <v>76</v>
      </c>
      <c r="C2" s="236" t="s">
        <v>77</v>
      </c>
      <c r="D2" s="236"/>
      <c r="E2" s="236"/>
      <c r="F2" s="148" t="s">
        <v>76</v>
      </c>
      <c r="G2" s="235" t="s">
        <v>77</v>
      </c>
      <c r="H2" s="235"/>
      <c r="I2" s="235"/>
      <c r="J2" s="150" t="s">
        <v>76</v>
      </c>
      <c r="K2" s="237" t="s">
        <v>77</v>
      </c>
      <c r="L2" s="237"/>
      <c r="M2" s="237"/>
      <c r="N2" s="151" t="s">
        <v>76</v>
      </c>
      <c r="O2" s="238" t="s">
        <v>77</v>
      </c>
      <c r="P2" s="238"/>
      <c r="Q2" s="238"/>
      <c r="R2" s="147"/>
      <c r="S2" s="147"/>
      <c r="T2" s="147"/>
      <c r="U2" s="147"/>
      <c r="V2" s="147"/>
    </row>
    <row r="3" spans="1:22" ht="43.5" x14ac:dyDescent="0.35">
      <c r="A3" s="165" t="s">
        <v>10</v>
      </c>
      <c r="B3" s="149"/>
      <c r="C3" s="149" t="s">
        <v>42</v>
      </c>
      <c r="D3" s="149" t="s">
        <v>43</v>
      </c>
      <c r="E3" s="149" t="s">
        <v>13</v>
      </c>
      <c r="F3" s="148"/>
      <c r="G3" s="148" t="s">
        <v>42</v>
      </c>
      <c r="H3" s="148" t="s">
        <v>43</v>
      </c>
      <c r="I3" s="148" t="s">
        <v>13</v>
      </c>
      <c r="J3" s="150"/>
      <c r="K3" s="150" t="s">
        <v>42</v>
      </c>
      <c r="L3" s="150" t="s">
        <v>43</v>
      </c>
      <c r="M3" s="150" t="s">
        <v>13</v>
      </c>
      <c r="N3" s="151"/>
      <c r="O3" s="151" t="s">
        <v>42</v>
      </c>
      <c r="P3" s="151" t="s">
        <v>43</v>
      </c>
      <c r="Q3" s="151" t="s">
        <v>13</v>
      </c>
      <c r="R3" s="53"/>
      <c r="S3" s="147"/>
      <c r="T3" s="147"/>
      <c r="U3" s="147"/>
      <c r="V3" s="147"/>
    </row>
    <row r="4" spans="1:22" x14ac:dyDescent="0.35">
      <c r="A4" s="166">
        <v>2021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22" x14ac:dyDescent="0.35">
      <c r="A5" s="166">
        <v>2022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22" x14ac:dyDescent="0.35">
      <c r="A6" s="166">
        <v>2023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22" x14ac:dyDescent="0.35">
      <c r="A7" s="166">
        <v>2024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22" x14ac:dyDescent="0.35">
      <c r="A8" s="166">
        <v>2025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</row>
    <row r="9" spans="1:22" x14ac:dyDescent="0.35">
      <c r="A9" s="166">
        <v>2026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</row>
    <row r="10" spans="1:22" x14ac:dyDescent="0.35">
      <c r="A10" s="166">
        <v>2027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</row>
    <row r="11" spans="1:22" x14ac:dyDescent="0.35">
      <c r="A11" s="166">
        <v>2028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22" x14ac:dyDescent="0.35">
      <c r="A12" s="166">
        <v>2029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22" x14ac:dyDescent="0.35">
      <c r="A13" s="166">
        <v>2030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22" x14ac:dyDescent="0.35">
      <c r="A14" s="166">
        <v>2031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</row>
    <row r="15" spans="1:22" x14ac:dyDescent="0.35">
      <c r="A15" s="166">
        <v>2032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</row>
    <row r="16" spans="1:22" x14ac:dyDescent="0.35">
      <c r="A16" s="166">
        <v>2033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</row>
    <row r="17" spans="1:17" x14ac:dyDescent="0.35">
      <c r="A17" s="166">
        <v>2034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</row>
    <row r="18" spans="1:17" x14ac:dyDescent="0.35">
      <c r="A18" s="166">
        <v>2035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</row>
    <row r="19" spans="1:17" x14ac:dyDescent="0.35">
      <c r="A19" s="166">
        <v>2036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</row>
    <row r="20" spans="1:17" x14ac:dyDescent="0.35">
      <c r="A20" s="166">
        <v>2037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</row>
    <row r="21" spans="1:17" x14ac:dyDescent="0.35">
      <c r="A21" s="166">
        <v>2038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</row>
    <row r="22" spans="1:17" x14ac:dyDescent="0.35">
      <c r="A22" s="166">
        <v>2039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</row>
    <row r="23" spans="1:17" x14ac:dyDescent="0.35">
      <c r="A23" s="166">
        <v>2040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</row>
    <row r="24" spans="1:17" x14ac:dyDescent="0.35">
      <c r="A24" s="166">
        <v>2041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</row>
    <row r="25" spans="1:17" x14ac:dyDescent="0.35">
      <c r="A25" s="166">
        <v>2042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1:17" x14ac:dyDescent="0.35">
      <c r="A26" s="166">
        <v>2043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</row>
    <row r="27" spans="1:17" x14ac:dyDescent="0.35">
      <c r="A27" s="166">
        <v>2044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</row>
    <row r="28" spans="1:17" x14ac:dyDescent="0.35">
      <c r="A28" s="166">
        <v>2045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</row>
    <row r="29" spans="1:17" x14ac:dyDescent="0.35">
      <c r="A29" s="166">
        <v>2046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</row>
    <row r="30" spans="1:17" x14ac:dyDescent="0.35">
      <c r="A30" s="166">
        <v>2047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</row>
    <row r="31" spans="1:17" x14ac:dyDescent="0.35">
      <c r="A31" s="166">
        <v>2048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</row>
    <row r="32" spans="1:17" x14ac:dyDescent="0.35">
      <c r="A32" s="166">
        <v>2049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</row>
    <row r="33" spans="1:17" x14ac:dyDescent="0.35">
      <c r="A33" s="166">
        <v>2050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</row>
    <row r="34" spans="1:17" x14ac:dyDescent="0.35">
      <c r="A34" s="166">
        <v>2051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</row>
    <row r="35" spans="1:17" x14ac:dyDescent="0.35">
      <c r="A35" s="166">
        <v>2052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</row>
    <row r="36" spans="1:17" x14ac:dyDescent="0.35">
      <c r="A36" s="166">
        <v>2053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</row>
    <row r="37" spans="1:17" x14ac:dyDescent="0.35">
      <c r="A37" s="166">
        <v>2054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</row>
    <row r="38" spans="1:17" x14ac:dyDescent="0.35">
      <c r="A38" s="166">
        <v>2055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</row>
    <row r="39" spans="1:17" x14ac:dyDescent="0.35">
      <c r="A39" s="166">
        <v>2056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</row>
    <row r="40" spans="1:17" x14ac:dyDescent="0.35">
      <c r="A40" s="166">
        <v>2057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</row>
    <row r="41" spans="1:17" x14ac:dyDescent="0.35">
      <c r="A41" s="166">
        <v>2058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</row>
    <row r="42" spans="1:17" x14ac:dyDescent="0.35">
      <c r="A42" s="166">
        <v>2059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</row>
    <row r="43" spans="1:17" x14ac:dyDescent="0.35">
      <c r="A43" s="166">
        <v>2060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</row>
    <row r="44" spans="1:17" x14ac:dyDescent="0.35">
      <c r="A44" s="166">
        <v>2061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</row>
    <row r="45" spans="1:17" x14ac:dyDescent="0.35">
      <c r="A45" s="166">
        <v>2062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</row>
    <row r="46" spans="1:17" x14ac:dyDescent="0.35">
      <c r="A46" s="166">
        <v>2063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</row>
    <row r="47" spans="1:17" x14ac:dyDescent="0.35">
      <c r="A47" s="166">
        <v>2064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</row>
    <row r="48" spans="1:17" x14ac:dyDescent="0.35">
      <c r="A48" s="166">
        <v>2065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</row>
    <row r="49" spans="1:17" x14ac:dyDescent="0.35">
      <c r="A49" s="166">
        <v>2066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</row>
    <row r="50" spans="1:17" x14ac:dyDescent="0.35">
      <c r="A50" s="166">
        <v>2067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</row>
    <row r="51" spans="1:17" x14ac:dyDescent="0.35">
      <c r="A51" s="166">
        <v>2068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</row>
    <row r="52" spans="1:17" x14ac:dyDescent="0.35">
      <c r="A52" s="166">
        <v>2069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</row>
    <row r="53" spans="1:17" x14ac:dyDescent="0.35">
      <c r="A53" s="166">
        <v>2070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</row>
    <row r="54" spans="1:17" x14ac:dyDescent="0.35">
      <c r="A54" s="166">
        <v>2071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</row>
    <row r="55" spans="1:17" x14ac:dyDescent="0.35">
      <c r="A55" s="166">
        <v>2072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</row>
    <row r="56" spans="1:17" x14ac:dyDescent="0.35">
      <c r="A56" s="166">
        <v>2073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</row>
    <row r="57" spans="1:17" x14ac:dyDescent="0.35">
      <c r="A57" s="166">
        <v>2074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</row>
    <row r="58" spans="1:17" x14ac:dyDescent="0.35">
      <c r="A58" s="166">
        <v>2075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</row>
    <row r="59" spans="1:17" x14ac:dyDescent="0.35">
      <c r="A59" s="166">
        <v>2076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</row>
    <row r="60" spans="1:17" x14ac:dyDescent="0.35">
      <c r="A60" s="166">
        <v>2077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</row>
    <row r="61" spans="1:17" x14ac:dyDescent="0.35">
      <c r="A61" s="166">
        <v>2078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</row>
    <row r="62" spans="1:17" x14ac:dyDescent="0.35">
      <c r="A62" s="166">
        <v>2079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</row>
    <row r="63" spans="1:17" x14ac:dyDescent="0.35">
      <c r="A63" s="166">
        <v>2080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</row>
    <row r="64" spans="1:17" x14ac:dyDescent="0.35">
      <c r="A64" s="166">
        <v>2081</v>
      </c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</row>
    <row r="65" spans="1:17" x14ac:dyDescent="0.35">
      <c r="A65" s="166">
        <v>2082</v>
      </c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</row>
    <row r="66" spans="1:17" x14ac:dyDescent="0.35">
      <c r="A66" s="166">
        <v>2083</v>
      </c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</row>
    <row r="67" spans="1:17" x14ac:dyDescent="0.35">
      <c r="A67" s="166">
        <v>2084</v>
      </c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</row>
    <row r="68" spans="1:17" x14ac:dyDescent="0.35">
      <c r="A68" s="166">
        <v>2085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</row>
    <row r="69" spans="1:17" x14ac:dyDescent="0.35">
      <c r="A69" s="166">
        <v>2086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</row>
    <row r="70" spans="1:17" x14ac:dyDescent="0.35">
      <c r="A70" s="166">
        <v>2087</v>
      </c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</row>
    <row r="71" spans="1:17" x14ac:dyDescent="0.35">
      <c r="A71" s="166">
        <v>2088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</row>
    <row r="72" spans="1:17" x14ac:dyDescent="0.35">
      <c r="A72" s="166">
        <v>2089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</row>
    <row r="73" spans="1:17" x14ac:dyDescent="0.35">
      <c r="A73" s="166">
        <v>2090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</row>
    <row r="74" spans="1:17" x14ac:dyDescent="0.35">
      <c r="A74" s="166">
        <v>2091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</row>
    <row r="75" spans="1:17" x14ac:dyDescent="0.35">
      <c r="A75" s="166">
        <v>2092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</row>
    <row r="76" spans="1:17" x14ac:dyDescent="0.35">
      <c r="A76" s="166">
        <v>2093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</row>
    <row r="77" spans="1:17" x14ac:dyDescent="0.35">
      <c r="A77" s="166">
        <v>2094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</row>
    <row r="78" spans="1:17" x14ac:dyDescent="0.35">
      <c r="A78" s="166">
        <v>2095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</row>
    <row r="79" spans="1:17" x14ac:dyDescent="0.35">
      <c r="A79" s="166">
        <v>2096</v>
      </c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x14ac:dyDescent="0.35">
      <c r="A80" s="166">
        <v>2097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</row>
    <row r="81" spans="1:17" x14ac:dyDescent="0.35">
      <c r="A81" s="166">
        <v>2098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</row>
    <row r="82" spans="1:17" x14ac:dyDescent="0.35">
      <c r="A82" s="166">
        <v>2099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</row>
    <row r="83" spans="1:17" x14ac:dyDescent="0.35">
      <c r="A83" s="166">
        <v>2100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</row>
  </sheetData>
  <mergeCells count="10">
    <mergeCell ref="S1:T1"/>
    <mergeCell ref="U1:V1"/>
    <mergeCell ref="G2:I2"/>
    <mergeCell ref="C2:E2"/>
    <mergeCell ref="K2:M2"/>
    <mergeCell ref="O2:Q2"/>
    <mergeCell ref="B1:E1"/>
    <mergeCell ref="F1:I1"/>
    <mergeCell ref="J1:M1"/>
    <mergeCell ref="N1:Q1"/>
  </mergeCells>
  <pageMargins left="0.7" right="0.7" top="0.75" bottom="0.75" header="0.3" footer="0.3"/>
  <pageSetup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EAEF5-64E4-40BB-B225-4328894CE598}">
  <sheetPr>
    <tabColor theme="3" tint="0.59996337778862885"/>
  </sheetPr>
  <dimension ref="A1:AG93"/>
  <sheetViews>
    <sheetView zoomScale="80" zoomScaleNormal="80" workbookViewId="0">
      <pane xSplit="1" ySplit="3" topLeftCell="B4" activePane="bottomRight" state="frozen"/>
      <selection activeCell="B61" sqref="B61"/>
      <selection pane="topRight" activeCell="B61" sqref="B61"/>
      <selection pane="bottomLeft" activeCell="B61" sqref="B61"/>
      <selection pane="bottomRight"/>
    </sheetView>
  </sheetViews>
  <sheetFormatPr defaultColWidth="8.81640625" defaultRowHeight="14.5" x14ac:dyDescent="0.35"/>
  <cols>
    <col min="1" max="1" width="5.1796875" style="57" customWidth="1"/>
    <col min="2" max="33" width="5.6328125" style="56" customWidth="1"/>
    <col min="34" max="16384" width="8.81640625" style="56"/>
  </cols>
  <sheetData>
    <row r="1" spans="1:33" ht="37.5" customHeight="1" x14ac:dyDescent="0.35">
      <c r="A1" s="55"/>
      <c r="B1" s="260" t="s">
        <v>78</v>
      </c>
      <c r="C1" s="260"/>
      <c r="D1" s="260"/>
      <c r="E1" s="260"/>
      <c r="F1" s="261" t="s">
        <v>79</v>
      </c>
      <c r="G1" s="261"/>
      <c r="H1" s="261"/>
      <c r="I1" s="261"/>
      <c r="J1" s="262" t="s">
        <v>80</v>
      </c>
      <c r="K1" s="262"/>
      <c r="L1" s="262"/>
      <c r="M1" s="262"/>
      <c r="N1" s="263" t="s">
        <v>81</v>
      </c>
      <c r="O1" s="264"/>
      <c r="P1" s="264"/>
      <c r="Q1" s="265"/>
      <c r="R1" s="266" t="s">
        <v>82</v>
      </c>
      <c r="S1" s="267"/>
      <c r="T1" s="267"/>
      <c r="U1" s="268"/>
      <c r="V1" s="269" t="s">
        <v>83</v>
      </c>
      <c r="W1" s="270"/>
      <c r="X1" s="270"/>
      <c r="Y1" s="271"/>
      <c r="Z1" s="239" t="s">
        <v>84</v>
      </c>
      <c r="AA1" s="240"/>
      <c r="AB1" s="240"/>
      <c r="AC1" s="241"/>
      <c r="AD1" s="239" t="s">
        <v>85</v>
      </c>
      <c r="AE1" s="240"/>
      <c r="AF1" s="240"/>
      <c r="AG1" s="241"/>
    </row>
    <row r="2" spans="1:33" s="59" customFormat="1" x14ac:dyDescent="0.35">
      <c r="A2" s="57" t="s">
        <v>10</v>
      </c>
      <c r="B2" s="58" t="s">
        <v>76</v>
      </c>
      <c r="C2" s="242" t="s">
        <v>77</v>
      </c>
      <c r="D2" s="243"/>
      <c r="E2" s="244"/>
      <c r="F2" s="152" t="s">
        <v>76</v>
      </c>
      <c r="G2" s="245" t="s">
        <v>77</v>
      </c>
      <c r="H2" s="246"/>
      <c r="I2" s="247"/>
      <c r="J2" s="153" t="s">
        <v>76</v>
      </c>
      <c r="K2" s="248" t="s">
        <v>77</v>
      </c>
      <c r="L2" s="249"/>
      <c r="M2" s="250"/>
      <c r="N2" s="154" t="s">
        <v>76</v>
      </c>
      <c r="O2" s="251" t="s">
        <v>77</v>
      </c>
      <c r="P2" s="252"/>
      <c r="Q2" s="253"/>
      <c r="R2" s="155" t="s">
        <v>76</v>
      </c>
      <c r="S2" s="254" t="s">
        <v>77</v>
      </c>
      <c r="T2" s="254"/>
      <c r="U2" s="255"/>
      <c r="V2" s="156" t="s">
        <v>76</v>
      </c>
      <c r="W2" s="256" t="s">
        <v>77</v>
      </c>
      <c r="X2" s="256"/>
      <c r="Y2" s="257"/>
      <c r="Z2" s="157" t="s">
        <v>76</v>
      </c>
      <c r="AA2" s="258" t="s">
        <v>77</v>
      </c>
      <c r="AB2" s="258"/>
      <c r="AC2" s="259"/>
      <c r="AD2" s="157" t="s">
        <v>76</v>
      </c>
      <c r="AE2" s="258" t="s">
        <v>77</v>
      </c>
      <c r="AF2" s="258"/>
      <c r="AG2" s="259"/>
    </row>
    <row r="3" spans="1:33" s="59" customFormat="1" ht="27.75" customHeight="1" x14ac:dyDescent="0.35">
      <c r="A3" s="57"/>
      <c r="B3" s="60"/>
      <c r="C3" s="60" t="s">
        <v>42</v>
      </c>
      <c r="D3" s="60" t="s">
        <v>43</v>
      </c>
      <c r="E3" s="60" t="s">
        <v>13</v>
      </c>
      <c r="F3" s="61"/>
      <c r="G3" s="61" t="s">
        <v>42</v>
      </c>
      <c r="H3" s="61" t="s">
        <v>43</v>
      </c>
      <c r="I3" s="61" t="s">
        <v>13</v>
      </c>
      <c r="J3" s="62"/>
      <c r="K3" s="62" t="s">
        <v>42</v>
      </c>
      <c r="L3" s="62" t="s">
        <v>43</v>
      </c>
      <c r="M3" s="62" t="s">
        <v>13</v>
      </c>
      <c r="N3" s="63"/>
      <c r="O3" s="63" t="s">
        <v>42</v>
      </c>
      <c r="P3" s="63" t="s">
        <v>43</v>
      </c>
      <c r="Q3" s="63" t="s">
        <v>13</v>
      </c>
      <c r="R3" s="64"/>
      <c r="S3" s="64" t="s">
        <v>42</v>
      </c>
      <c r="T3" s="64" t="s">
        <v>43</v>
      </c>
      <c r="U3" s="64" t="s">
        <v>13</v>
      </c>
      <c r="V3" s="65"/>
      <c r="W3" s="65" t="s">
        <v>42</v>
      </c>
      <c r="X3" s="65" t="s">
        <v>43</v>
      </c>
      <c r="Y3" s="65" t="s">
        <v>13</v>
      </c>
      <c r="Z3" s="66"/>
      <c r="AA3" s="66" t="s">
        <v>42</v>
      </c>
      <c r="AB3" s="66" t="s">
        <v>43</v>
      </c>
      <c r="AC3" s="66" t="s">
        <v>13</v>
      </c>
      <c r="AD3" s="66"/>
      <c r="AE3" s="66" t="s">
        <v>42</v>
      </c>
      <c r="AF3" s="66" t="s">
        <v>43</v>
      </c>
      <c r="AG3" s="66" t="s">
        <v>13</v>
      </c>
    </row>
    <row r="4" spans="1:33" x14ac:dyDescent="0.35">
      <c r="A4" s="67">
        <v>2021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33" x14ac:dyDescent="0.35">
      <c r="A5" s="67">
        <v>2022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</row>
    <row r="6" spans="1:33" x14ac:dyDescent="0.35">
      <c r="A6" s="67">
        <v>2023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</row>
    <row r="7" spans="1:33" x14ac:dyDescent="0.35">
      <c r="A7" s="67">
        <v>2024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</row>
    <row r="8" spans="1:33" x14ac:dyDescent="0.35">
      <c r="A8" s="67">
        <v>2025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</row>
    <row r="9" spans="1:33" x14ac:dyDescent="0.35">
      <c r="A9" s="67">
        <v>2026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</row>
    <row r="10" spans="1:33" x14ac:dyDescent="0.35">
      <c r="A10" s="67">
        <v>2027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</row>
    <row r="11" spans="1:33" x14ac:dyDescent="0.35">
      <c r="A11" s="67">
        <v>2028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</row>
    <row r="12" spans="1:33" x14ac:dyDescent="0.35">
      <c r="A12" s="67">
        <v>2029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</row>
    <row r="13" spans="1:33" x14ac:dyDescent="0.35">
      <c r="A13" s="67">
        <v>2030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</row>
    <row r="14" spans="1:33" x14ac:dyDescent="0.35">
      <c r="A14" s="67">
        <v>2031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</row>
    <row r="15" spans="1:33" x14ac:dyDescent="0.35">
      <c r="A15" s="67">
        <v>2032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</row>
    <row r="16" spans="1:33" x14ac:dyDescent="0.35">
      <c r="A16" s="67">
        <v>2033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</row>
    <row r="17" spans="1:33" x14ac:dyDescent="0.35">
      <c r="A17" s="67">
        <v>2034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</row>
    <row r="18" spans="1:33" x14ac:dyDescent="0.35">
      <c r="A18" s="67">
        <v>2035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</row>
    <row r="19" spans="1:33" x14ac:dyDescent="0.35">
      <c r="A19" s="67">
        <v>2036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</row>
    <row r="20" spans="1:33" x14ac:dyDescent="0.35">
      <c r="A20" s="67">
        <v>2037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</row>
    <row r="21" spans="1:33" x14ac:dyDescent="0.35">
      <c r="A21" s="67">
        <v>2038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</row>
    <row r="22" spans="1:33" x14ac:dyDescent="0.35">
      <c r="A22" s="67">
        <v>2039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</row>
    <row r="23" spans="1:33" x14ac:dyDescent="0.35">
      <c r="A23" s="67">
        <v>2040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</row>
    <row r="24" spans="1:33" x14ac:dyDescent="0.35">
      <c r="A24" s="67">
        <v>2041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</row>
    <row r="25" spans="1:33" x14ac:dyDescent="0.35">
      <c r="A25" s="67">
        <v>2042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</row>
    <row r="26" spans="1:33" x14ac:dyDescent="0.35">
      <c r="A26" s="67">
        <v>2043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</row>
    <row r="27" spans="1:33" x14ac:dyDescent="0.35">
      <c r="A27" s="67">
        <v>2044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</row>
    <row r="28" spans="1:33" x14ac:dyDescent="0.35">
      <c r="A28" s="67">
        <v>2045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</row>
    <row r="29" spans="1:33" x14ac:dyDescent="0.35">
      <c r="A29" s="67">
        <v>2046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</row>
    <row r="30" spans="1:33" x14ac:dyDescent="0.35">
      <c r="A30" s="67">
        <v>2047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</row>
    <row r="31" spans="1:33" x14ac:dyDescent="0.35">
      <c r="A31" s="67">
        <v>2048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</row>
    <row r="32" spans="1:33" x14ac:dyDescent="0.35">
      <c r="A32" s="67">
        <v>2049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</row>
    <row r="33" spans="1:33" x14ac:dyDescent="0.35">
      <c r="A33" s="67">
        <v>2050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</row>
    <row r="34" spans="1:33" x14ac:dyDescent="0.35">
      <c r="A34" s="67">
        <v>2051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</row>
    <row r="35" spans="1:33" x14ac:dyDescent="0.35">
      <c r="A35" s="67">
        <v>2052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</row>
    <row r="36" spans="1:33" x14ac:dyDescent="0.35">
      <c r="A36" s="67">
        <v>2053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</row>
    <row r="37" spans="1:33" x14ac:dyDescent="0.35">
      <c r="A37" s="67">
        <v>2054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</row>
    <row r="38" spans="1:33" x14ac:dyDescent="0.35">
      <c r="A38" s="67">
        <v>2055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</row>
    <row r="39" spans="1:33" x14ac:dyDescent="0.35">
      <c r="A39" s="67">
        <v>2056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</row>
    <row r="40" spans="1:33" x14ac:dyDescent="0.35">
      <c r="A40" s="67">
        <v>2057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</row>
    <row r="41" spans="1:33" x14ac:dyDescent="0.35">
      <c r="A41" s="67">
        <v>2058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</row>
    <row r="42" spans="1:33" x14ac:dyDescent="0.35">
      <c r="A42" s="67">
        <v>2059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</row>
    <row r="43" spans="1:33" x14ac:dyDescent="0.35">
      <c r="A43" s="67">
        <v>2060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</row>
    <row r="44" spans="1:33" x14ac:dyDescent="0.35">
      <c r="A44" s="67">
        <v>2061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</row>
    <row r="45" spans="1:33" x14ac:dyDescent="0.35">
      <c r="A45" s="67">
        <v>2062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</row>
    <row r="46" spans="1:33" x14ac:dyDescent="0.35">
      <c r="A46" s="67">
        <v>2063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</row>
    <row r="47" spans="1:33" x14ac:dyDescent="0.35">
      <c r="A47" s="67">
        <v>2064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</row>
    <row r="48" spans="1:33" x14ac:dyDescent="0.35">
      <c r="A48" s="67">
        <v>2065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</row>
    <row r="49" spans="1:33" x14ac:dyDescent="0.35">
      <c r="A49" s="67">
        <v>2066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</row>
    <row r="50" spans="1:33" x14ac:dyDescent="0.35">
      <c r="A50" s="67">
        <v>2067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</row>
    <row r="51" spans="1:33" x14ac:dyDescent="0.35">
      <c r="A51" s="67">
        <v>2068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</row>
    <row r="52" spans="1:33" x14ac:dyDescent="0.35">
      <c r="A52" s="67">
        <v>2069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</row>
    <row r="53" spans="1:33" x14ac:dyDescent="0.35">
      <c r="A53" s="67">
        <v>2070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</row>
    <row r="54" spans="1:33" x14ac:dyDescent="0.35">
      <c r="A54" s="67">
        <v>2071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</row>
    <row r="55" spans="1:33" x14ac:dyDescent="0.35">
      <c r="A55" s="67">
        <v>2072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</row>
    <row r="56" spans="1:33" x14ac:dyDescent="0.35">
      <c r="A56" s="67">
        <v>2073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</row>
    <row r="57" spans="1:33" x14ac:dyDescent="0.35">
      <c r="A57" s="67">
        <v>2074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</row>
    <row r="58" spans="1:33" x14ac:dyDescent="0.35">
      <c r="A58" s="67">
        <v>2075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</row>
    <row r="59" spans="1:33" x14ac:dyDescent="0.35">
      <c r="A59" s="67">
        <v>2076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</row>
    <row r="60" spans="1:33" x14ac:dyDescent="0.35">
      <c r="A60" s="67">
        <v>2077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</row>
    <row r="61" spans="1:33" x14ac:dyDescent="0.35">
      <c r="A61" s="67">
        <v>2078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</row>
    <row r="62" spans="1:33" x14ac:dyDescent="0.35">
      <c r="A62" s="67">
        <v>2079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</row>
    <row r="63" spans="1:33" x14ac:dyDescent="0.35">
      <c r="A63" s="67">
        <v>2080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</row>
    <row r="64" spans="1:33" x14ac:dyDescent="0.35">
      <c r="A64" s="67">
        <v>2081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</row>
    <row r="65" spans="1:33" x14ac:dyDescent="0.35">
      <c r="A65" s="67">
        <v>2082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</row>
    <row r="66" spans="1:33" x14ac:dyDescent="0.35">
      <c r="A66" s="67">
        <v>2083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</row>
    <row r="67" spans="1:33" x14ac:dyDescent="0.35">
      <c r="A67" s="67">
        <v>2084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</row>
    <row r="68" spans="1:33" x14ac:dyDescent="0.35">
      <c r="A68" s="67">
        <v>2085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</row>
    <row r="69" spans="1:33" x14ac:dyDescent="0.35">
      <c r="A69" s="67">
        <v>2086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</row>
    <row r="70" spans="1:33" x14ac:dyDescent="0.35">
      <c r="A70" s="67">
        <v>2087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</row>
    <row r="71" spans="1:33" x14ac:dyDescent="0.35">
      <c r="A71" s="67">
        <v>2088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</row>
    <row r="72" spans="1:33" x14ac:dyDescent="0.35">
      <c r="A72" s="67">
        <v>2089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</row>
    <row r="73" spans="1:33" x14ac:dyDescent="0.35">
      <c r="A73" s="67">
        <v>2090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</row>
    <row r="74" spans="1:33" x14ac:dyDescent="0.35">
      <c r="A74" s="67">
        <v>2091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</row>
    <row r="75" spans="1:33" x14ac:dyDescent="0.35">
      <c r="A75" s="67">
        <v>2092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</row>
    <row r="76" spans="1:33" x14ac:dyDescent="0.35">
      <c r="A76" s="67">
        <v>2093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</row>
    <row r="77" spans="1:33" x14ac:dyDescent="0.35">
      <c r="A77" s="67">
        <v>2094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</row>
    <row r="78" spans="1:33" x14ac:dyDescent="0.35">
      <c r="A78" s="67">
        <v>2095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</row>
    <row r="79" spans="1:33" x14ac:dyDescent="0.35">
      <c r="A79" s="67">
        <v>2096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</row>
    <row r="80" spans="1:33" x14ac:dyDescent="0.35">
      <c r="A80" s="67">
        <v>2097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</row>
    <row r="81" spans="1:33" x14ac:dyDescent="0.35">
      <c r="A81" s="67">
        <v>2098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</row>
    <row r="82" spans="1:33" x14ac:dyDescent="0.35">
      <c r="A82" s="67">
        <v>2099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</row>
    <row r="83" spans="1:33" x14ac:dyDescent="0.35">
      <c r="A83" s="67">
        <v>2100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</row>
    <row r="84" spans="1:33" x14ac:dyDescent="0.35">
      <c r="A84" s="67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</row>
    <row r="85" spans="1:33" x14ac:dyDescent="0.35">
      <c r="A85" s="67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</row>
    <row r="86" spans="1:33" x14ac:dyDescent="0.35">
      <c r="A86" s="67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</row>
    <row r="87" spans="1:33" x14ac:dyDescent="0.35">
      <c r="A87" s="67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</row>
    <row r="88" spans="1:33" x14ac:dyDescent="0.35">
      <c r="A88" s="67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</row>
    <row r="89" spans="1:33" x14ac:dyDescent="0.35">
      <c r="A89" s="67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</row>
    <row r="90" spans="1:33" x14ac:dyDescent="0.35">
      <c r="A90" s="67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</row>
    <row r="91" spans="1:33" x14ac:dyDescent="0.35">
      <c r="A91" s="67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</row>
    <row r="92" spans="1:33" x14ac:dyDescent="0.35">
      <c r="A92" s="67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</row>
    <row r="93" spans="1:33" x14ac:dyDescent="0.35">
      <c r="J93" s="69"/>
      <c r="N93" s="69"/>
    </row>
  </sheetData>
  <mergeCells count="16">
    <mergeCell ref="Z1:AC1"/>
    <mergeCell ref="AD1:AG1"/>
    <mergeCell ref="C2:E2"/>
    <mergeCell ref="G2:I2"/>
    <mergeCell ref="K2:M2"/>
    <mergeCell ref="O2:Q2"/>
    <mergeCell ref="S2:U2"/>
    <mergeCell ref="W2:Y2"/>
    <mergeCell ref="AA2:AC2"/>
    <mergeCell ref="AE2:AG2"/>
    <mergeCell ref="B1:E1"/>
    <mergeCell ref="F1:I1"/>
    <mergeCell ref="J1:M1"/>
    <mergeCell ref="N1:Q1"/>
    <mergeCell ref="R1:U1"/>
    <mergeCell ref="V1:Y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513FC-A3D9-42FB-8DF0-AE5AB0A833DE}">
  <sheetPr>
    <tabColor theme="3" tint="0.59996337778862885"/>
  </sheetPr>
  <dimension ref="A1:AC93"/>
  <sheetViews>
    <sheetView zoomScale="80" zoomScaleNormal="80" workbookViewId="0">
      <pane xSplit="1" ySplit="3" topLeftCell="F4" activePane="bottomRight" state="frozen"/>
      <selection activeCell="B61" sqref="B61"/>
      <selection pane="topRight" activeCell="B61" sqref="B61"/>
      <selection pane="bottomLeft" activeCell="B61" sqref="B61"/>
      <selection pane="bottomRight"/>
    </sheetView>
  </sheetViews>
  <sheetFormatPr defaultColWidth="9.1796875" defaultRowHeight="14.5" x14ac:dyDescent="0.35"/>
  <cols>
    <col min="1" max="1" width="5.1796875" style="106" customWidth="1"/>
    <col min="2" max="9" width="12.453125" style="105" bestFit="1" customWidth="1"/>
    <col min="10" max="13" width="14" style="105" bestFit="1" customWidth="1"/>
    <col min="14" max="17" width="12.453125" style="105" bestFit="1" customWidth="1"/>
    <col min="18" max="25" width="14" style="105" bestFit="1" customWidth="1"/>
    <col min="26" max="28" width="11.453125" style="105" bestFit="1" customWidth="1"/>
    <col min="29" max="29" width="12.453125" style="105" bestFit="1" customWidth="1"/>
    <col min="30" max="16384" width="9.1796875" style="105"/>
  </cols>
  <sheetData>
    <row r="1" spans="1:29" ht="34.5" customHeight="1" x14ac:dyDescent="0.35">
      <c r="A1" s="104"/>
      <c r="B1" s="289" t="s">
        <v>86</v>
      </c>
      <c r="C1" s="289"/>
      <c r="D1" s="289"/>
      <c r="E1" s="289"/>
      <c r="F1" s="290" t="s">
        <v>87</v>
      </c>
      <c r="G1" s="290"/>
      <c r="H1" s="290"/>
      <c r="I1" s="290"/>
      <c r="J1" s="291" t="s">
        <v>88</v>
      </c>
      <c r="K1" s="291"/>
      <c r="L1" s="291"/>
      <c r="M1" s="291"/>
      <c r="N1" s="292" t="s">
        <v>89</v>
      </c>
      <c r="O1" s="293"/>
      <c r="P1" s="293"/>
      <c r="Q1" s="294"/>
      <c r="R1" s="295" t="s">
        <v>90</v>
      </c>
      <c r="S1" s="296"/>
      <c r="T1" s="296"/>
      <c r="U1" s="297"/>
      <c r="V1" s="298" t="s">
        <v>91</v>
      </c>
      <c r="W1" s="299"/>
      <c r="X1" s="299"/>
      <c r="Y1" s="300"/>
      <c r="Z1" s="272" t="s">
        <v>92</v>
      </c>
      <c r="AA1" s="273"/>
      <c r="AB1" s="273"/>
      <c r="AC1" s="274"/>
    </row>
    <row r="2" spans="1:29" s="108" customFormat="1" x14ac:dyDescent="0.35">
      <c r="A2" s="106" t="s">
        <v>10</v>
      </c>
      <c r="B2" s="107" t="s">
        <v>76</v>
      </c>
      <c r="C2" s="275" t="s">
        <v>77</v>
      </c>
      <c r="D2" s="275"/>
      <c r="E2" s="276"/>
      <c r="F2" s="158" t="s">
        <v>76</v>
      </c>
      <c r="G2" s="277" t="s">
        <v>77</v>
      </c>
      <c r="H2" s="277"/>
      <c r="I2" s="278"/>
      <c r="J2" s="159" t="s">
        <v>76</v>
      </c>
      <c r="K2" s="279" t="s">
        <v>77</v>
      </c>
      <c r="L2" s="279"/>
      <c r="M2" s="280"/>
      <c r="N2" s="160" t="s">
        <v>76</v>
      </c>
      <c r="O2" s="281" t="s">
        <v>77</v>
      </c>
      <c r="P2" s="281"/>
      <c r="Q2" s="282"/>
      <c r="R2" s="161" t="s">
        <v>76</v>
      </c>
      <c r="S2" s="283" t="s">
        <v>77</v>
      </c>
      <c r="T2" s="283"/>
      <c r="U2" s="284"/>
      <c r="V2" s="162" t="s">
        <v>76</v>
      </c>
      <c r="W2" s="285" t="s">
        <v>77</v>
      </c>
      <c r="X2" s="285"/>
      <c r="Y2" s="286"/>
      <c r="Z2" s="163" t="s">
        <v>76</v>
      </c>
      <c r="AA2" s="287" t="s">
        <v>77</v>
      </c>
      <c r="AB2" s="287"/>
      <c r="AC2" s="288"/>
    </row>
    <row r="3" spans="1:29" s="108" customFormat="1" ht="27.75" customHeight="1" x14ac:dyDescent="0.35">
      <c r="A3" s="106"/>
      <c r="B3" s="109"/>
      <c r="C3" s="109" t="s">
        <v>42</v>
      </c>
      <c r="D3" s="109" t="s">
        <v>43</v>
      </c>
      <c r="E3" s="109" t="s">
        <v>13</v>
      </c>
      <c r="F3" s="110"/>
      <c r="G3" s="110" t="s">
        <v>42</v>
      </c>
      <c r="H3" s="110" t="s">
        <v>43</v>
      </c>
      <c r="I3" s="110" t="s">
        <v>13</v>
      </c>
      <c r="J3" s="111"/>
      <c r="K3" s="111" t="s">
        <v>42</v>
      </c>
      <c r="L3" s="111" t="s">
        <v>43</v>
      </c>
      <c r="M3" s="111" t="s">
        <v>13</v>
      </c>
      <c r="N3" s="112"/>
      <c r="O3" s="112" t="s">
        <v>42</v>
      </c>
      <c r="P3" s="112" t="s">
        <v>43</v>
      </c>
      <c r="Q3" s="112" t="s">
        <v>13</v>
      </c>
      <c r="R3" s="113"/>
      <c r="S3" s="113" t="s">
        <v>42</v>
      </c>
      <c r="T3" s="113" t="s">
        <v>43</v>
      </c>
      <c r="U3" s="113" t="s">
        <v>13</v>
      </c>
      <c r="V3" s="114"/>
      <c r="W3" s="114" t="s">
        <v>42</v>
      </c>
      <c r="X3" s="114" t="s">
        <v>43</v>
      </c>
      <c r="Y3" s="114" t="s">
        <v>13</v>
      </c>
      <c r="Z3" s="115"/>
      <c r="AA3" s="115" t="s">
        <v>42</v>
      </c>
      <c r="AB3" s="115" t="s">
        <v>43</v>
      </c>
      <c r="AC3" s="115" t="s">
        <v>13</v>
      </c>
    </row>
    <row r="4" spans="1:29" x14ac:dyDescent="0.35">
      <c r="A4" s="106">
        <v>2021</v>
      </c>
      <c r="B4" s="182">
        <v>32245670.826541997</v>
      </c>
      <c r="C4" s="182">
        <v>32245670.826541997</v>
      </c>
      <c r="D4" s="182">
        <v>32245670.826541997</v>
      </c>
      <c r="E4" s="182">
        <v>32245670.826541997</v>
      </c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</row>
    <row r="5" spans="1:29" x14ac:dyDescent="0.35">
      <c r="A5" s="106">
        <v>2022</v>
      </c>
      <c r="B5" s="182">
        <v>30853795.266006935</v>
      </c>
      <c r="C5" s="182">
        <v>30853795.266006935</v>
      </c>
      <c r="D5" s="182">
        <v>30853795.266006935</v>
      </c>
      <c r="E5" s="182">
        <v>30853795.266006935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</row>
    <row r="6" spans="1:29" x14ac:dyDescent="0.35">
      <c r="A6" s="106">
        <v>2023</v>
      </c>
      <c r="B6" s="182">
        <v>29694997.150011588</v>
      </c>
      <c r="C6" s="182">
        <v>29694997.150011588</v>
      </c>
      <c r="D6" s="182">
        <v>29694997.150011588</v>
      </c>
      <c r="E6" s="182">
        <v>29694997.150011588</v>
      </c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</row>
    <row r="7" spans="1:29" x14ac:dyDescent="0.35">
      <c r="A7" s="106">
        <v>2024</v>
      </c>
      <c r="B7" s="182">
        <v>28658577.604688302</v>
      </c>
      <c r="C7" s="182">
        <v>28658577.604688302</v>
      </c>
      <c r="D7" s="182">
        <v>28658577.604688302</v>
      </c>
      <c r="E7" s="182">
        <v>28658577.604688302</v>
      </c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</row>
    <row r="8" spans="1:29" x14ac:dyDescent="0.35">
      <c r="A8" s="106">
        <v>2025</v>
      </c>
      <c r="B8" s="182">
        <v>27735454.346811756</v>
      </c>
      <c r="C8" s="182">
        <v>27735454.346811756</v>
      </c>
      <c r="D8" s="182">
        <v>27735454.346811756</v>
      </c>
      <c r="E8" s="182">
        <v>27735454.346811756</v>
      </c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</row>
    <row r="9" spans="1:29" x14ac:dyDescent="0.35">
      <c r="A9" s="106">
        <v>2026</v>
      </c>
      <c r="B9" s="182">
        <v>26881735.455706559</v>
      </c>
      <c r="C9" s="182">
        <v>26881735.455706559</v>
      </c>
      <c r="D9" s="182">
        <v>26881735.455706559</v>
      </c>
      <c r="E9" s="182">
        <v>26881735.455706559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</row>
    <row r="10" spans="1:29" x14ac:dyDescent="0.35">
      <c r="A10" s="106">
        <v>2027</v>
      </c>
      <c r="B10" s="182">
        <v>26073306.201074544</v>
      </c>
      <c r="C10" s="182">
        <v>26073306.201074544</v>
      </c>
      <c r="D10" s="182">
        <v>26073306.201074544</v>
      </c>
      <c r="E10" s="182">
        <v>26073306.201074544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</row>
    <row r="11" spans="1:29" x14ac:dyDescent="0.35">
      <c r="A11" s="106">
        <v>2028</v>
      </c>
      <c r="B11" s="182">
        <v>25306238.24055995</v>
      </c>
      <c r="C11" s="182">
        <v>766221.73436953721</v>
      </c>
      <c r="D11" s="182">
        <v>12469748.989533965</v>
      </c>
      <c r="E11" s="182">
        <v>24255146.724256929</v>
      </c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</row>
    <row r="12" spans="1:29" x14ac:dyDescent="0.35">
      <c r="A12" s="106">
        <v>2029</v>
      </c>
      <c r="B12" s="182">
        <v>24575437.338390701</v>
      </c>
      <c r="C12" s="182">
        <v>333681.28201048257</v>
      </c>
      <c r="D12" s="182">
        <v>6808060.4953887928</v>
      </c>
      <c r="E12" s="182">
        <v>22718432.975871965</v>
      </c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</row>
    <row r="13" spans="1:29" x14ac:dyDescent="0.35">
      <c r="A13" s="106">
        <v>2030</v>
      </c>
      <c r="B13" s="182">
        <v>23883650.413259629</v>
      </c>
      <c r="C13" s="182">
        <v>249579.82465916185</v>
      </c>
      <c r="D13" s="182">
        <v>3912857.0522083156</v>
      </c>
      <c r="E13" s="182">
        <v>21292297.353338312</v>
      </c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</row>
    <row r="14" spans="1:29" x14ac:dyDescent="0.35">
      <c r="A14" s="106">
        <v>2031</v>
      </c>
      <c r="B14" s="182">
        <v>23229971.886271253</v>
      </c>
      <c r="C14" s="182">
        <v>223052.89590633847</v>
      </c>
      <c r="D14" s="182">
        <v>2417577.2706928002</v>
      </c>
      <c r="E14" s="182">
        <v>19996384.556959264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</row>
    <row r="15" spans="1:29" x14ac:dyDescent="0.35">
      <c r="A15" s="106">
        <v>2032</v>
      </c>
      <c r="B15" s="182">
        <v>22618989.221578207</v>
      </c>
      <c r="C15" s="182">
        <v>212769.90370077724</v>
      </c>
      <c r="D15" s="182">
        <v>1605875.2192168289</v>
      </c>
      <c r="E15" s="182">
        <v>18780133.863560878</v>
      </c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</row>
    <row r="16" spans="1:29" x14ac:dyDescent="0.35">
      <c r="A16" s="106">
        <v>2033</v>
      </c>
      <c r="B16" s="182">
        <v>22044371.834017895</v>
      </c>
      <c r="C16" s="182">
        <v>208769.5225480613</v>
      </c>
      <c r="D16" s="182">
        <v>1158430.3123107175</v>
      </c>
      <c r="E16" s="182">
        <v>17662179.493025254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</row>
    <row r="17" spans="1:29" x14ac:dyDescent="0.35">
      <c r="A17" s="106">
        <v>2034</v>
      </c>
      <c r="B17" s="182">
        <v>21502510.776431568</v>
      </c>
      <c r="C17" s="182">
        <v>207470.4013161959</v>
      </c>
      <c r="D17" s="182">
        <v>907060.76822893822</v>
      </c>
      <c r="E17" s="182">
        <v>16636448.883872619</v>
      </c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</row>
    <row r="18" spans="1:29" x14ac:dyDescent="0.35">
      <c r="A18" s="106">
        <v>2035</v>
      </c>
      <c r="B18" s="182">
        <v>20985007.139909156</v>
      </c>
      <c r="C18" s="182">
        <v>206666.0876820767</v>
      </c>
      <c r="D18" s="182">
        <v>760970.69262070348</v>
      </c>
      <c r="E18" s="182">
        <v>15681201.494350716</v>
      </c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</row>
    <row r="19" spans="1:29" x14ac:dyDescent="0.35">
      <c r="A19" s="106">
        <v>2036</v>
      </c>
      <c r="B19" s="182">
        <v>20490624.556052417</v>
      </c>
      <c r="C19" s="182">
        <v>205760.74208024426</v>
      </c>
      <c r="D19" s="182">
        <v>668802.30036943546</v>
      </c>
      <c r="E19" s="182">
        <v>14803358.903079767</v>
      </c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</row>
    <row r="20" spans="1:29" x14ac:dyDescent="0.35">
      <c r="A20" s="106">
        <v>2037</v>
      </c>
      <c r="B20" s="182">
        <v>20016436.311171547</v>
      </c>
      <c r="C20" s="182">
        <v>204859.23196303399</v>
      </c>
      <c r="D20" s="182">
        <v>612644.50914725731</v>
      </c>
      <c r="E20" s="182">
        <v>14017683.184390362</v>
      </c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</row>
    <row r="21" spans="1:29" x14ac:dyDescent="0.35">
      <c r="A21" s="106">
        <v>2038</v>
      </c>
      <c r="B21" s="182">
        <v>19563448.607229445</v>
      </c>
      <c r="C21" s="182">
        <v>203958.35087689952</v>
      </c>
      <c r="D21" s="182">
        <v>577425.89447471523</v>
      </c>
      <c r="E21" s="182">
        <v>13282746.278872062</v>
      </c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</row>
    <row r="22" spans="1:29" x14ac:dyDescent="0.35">
      <c r="A22" s="106">
        <v>2039</v>
      </c>
      <c r="B22" s="182">
        <v>19121301.773470178</v>
      </c>
      <c r="C22" s="182">
        <v>202421.1932948152</v>
      </c>
      <c r="D22" s="182">
        <v>551257.1297196052</v>
      </c>
      <c r="E22" s="182">
        <v>12603132.79567015</v>
      </c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</row>
    <row r="23" spans="1:29" x14ac:dyDescent="0.35">
      <c r="A23" s="106">
        <v>2040</v>
      </c>
      <c r="B23" s="182">
        <v>18761046.876849335</v>
      </c>
      <c r="C23" s="182">
        <v>203856.07395902049</v>
      </c>
      <c r="D23" s="182">
        <v>541551.75138735655</v>
      </c>
      <c r="E23" s="182">
        <v>12016291.160298079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</row>
    <row r="24" spans="1:29" x14ac:dyDescent="0.35">
      <c r="A24" s="106">
        <v>2041</v>
      </c>
      <c r="B24" s="182">
        <v>18436147.695812773</v>
      </c>
      <c r="C24" s="182">
        <v>205512.64643520181</v>
      </c>
      <c r="D24" s="182">
        <v>536528.03069391602</v>
      </c>
      <c r="E24" s="182">
        <v>11500422.06322105</v>
      </c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</row>
    <row r="25" spans="1:29" x14ac:dyDescent="0.35">
      <c r="A25" s="106">
        <v>2042</v>
      </c>
      <c r="B25" s="182">
        <v>18143226.936213933</v>
      </c>
      <c r="C25" s="182">
        <v>207241.80580778647</v>
      </c>
      <c r="D25" s="182">
        <v>534352.61511464883</v>
      </c>
      <c r="E25" s="182">
        <v>11012557.277787499</v>
      </c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</row>
    <row r="26" spans="1:29" x14ac:dyDescent="0.35">
      <c r="A26" s="106">
        <v>2043</v>
      </c>
      <c r="B26" s="182">
        <v>17877418.117995612</v>
      </c>
      <c r="C26" s="182">
        <v>208550.16227733984</v>
      </c>
      <c r="D26" s="182">
        <v>534665.96954098449</v>
      </c>
      <c r="E26" s="182">
        <v>10564355.441997983</v>
      </c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</row>
    <row r="27" spans="1:29" x14ac:dyDescent="0.35">
      <c r="A27" s="106">
        <v>2044</v>
      </c>
      <c r="B27" s="182">
        <v>17635470.066061936</v>
      </c>
      <c r="C27" s="182">
        <v>209398.40719514675</v>
      </c>
      <c r="D27" s="182">
        <v>535334.07980632992</v>
      </c>
      <c r="E27" s="182">
        <v>10154973.78915816</v>
      </c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</row>
    <row r="28" spans="1:29" x14ac:dyDescent="0.35">
      <c r="A28" s="106">
        <v>2045</v>
      </c>
      <c r="B28" s="182">
        <v>17414758.12767287</v>
      </c>
      <c r="C28" s="182">
        <v>209964.95852083067</v>
      </c>
      <c r="D28" s="182">
        <v>536821.58535810141</v>
      </c>
      <c r="E28" s="182">
        <v>9784930.5392833091</v>
      </c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</row>
    <row r="29" spans="1:29" x14ac:dyDescent="0.35">
      <c r="A29" s="106">
        <v>2046</v>
      </c>
      <c r="B29" s="182">
        <v>17213032.956962481</v>
      </c>
      <c r="C29" s="182">
        <v>210350.70558642381</v>
      </c>
      <c r="D29" s="182">
        <v>537443.90041288524</v>
      </c>
      <c r="E29" s="182">
        <v>9463670.3260335475</v>
      </c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</row>
    <row r="30" spans="1:29" x14ac:dyDescent="0.35">
      <c r="A30" s="106">
        <v>2047</v>
      </c>
      <c r="B30" s="182">
        <v>17028554.371876195</v>
      </c>
      <c r="C30" s="182">
        <v>210599.78082821879</v>
      </c>
      <c r="D30" s="182">
        <v>538072.64359042561</v>
      </c>
      <c r="E30" s="182">
        <v>9160525.6610578429</v>
      </c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</row>
    <row r="31" spans="1:29" x14ac:dyDescent="0.35">
      <c r="A31" s="106">
        <v>2048</v>
      </c>
      <c r="B31" s="182">
        <v>16860870.607072197</v>
      </c>
      <c r="C31" s="182">
        <v>210824.41616643872</v>
      </c>
      <c r="D31" s="182">
        <v>537952.73313266994</v>
      </c>
      <c r="E31" s="182">
        <v>8898831.4746624567</v>
      </c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</row>
    <row r="32" spans="1:29" x14ac:dyDescent="0.35">
      <c r="A32" s="106">
        <v>2049</v>
      </c>
      <c r="B32" s="182">
        <v>16708983.484371865</v>
      </c>
      <c r="C32" s="182">
        <v>210991.87488658191</v>
      </c>
      <c r="D32" s="182">
        <v>538177.67568761751</v>
      </c>
      <c r="E32" s="182">
        <v>8679754.4240124524</v>
      </c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</row>
    <row r="33" spans="1:29" x14ac:dyDescent="0.35">
      <c r="A33" s="106">
        <v>2050</v>
      </c>
      <c r="B33" s="182">
        <v>16571962.108961567</v>
      </c>
      <c r="C33" s="182">
        <v>211114.76401433925</v>
      </c>
      <c r="D33" s="182">
        <v>538612.59638774942</v>
      </c>
      <c r="E33" s="182">
        <v>8458717.9369675927</v>
      </c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</row>
    <row r="34" spans="1:29" x14ac:dyDescent="0.35">
      <c r="A34" s="106">
        <v>2051</v>
      </c>
      <c r="B34" s="182">
        <v>16448812.760232788</v>
      </c>
      <c r="C34" s="182">
        <v>211203.44682195116</v>
      </c>
      <c r="D34" s="182">
        <v>538705.11624478211</v>
      </c>
      <c r="E34" s="182">
        <v>8260477.9201186672</v>
      </c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</row>
    <row r="35" spans="1:29" x14ac:dyDescent="0.35">
      <c r="A35" s="106">
        <v>2052</v>
      </c>
      <c r="B35" s="182">
        <v>16338814.503326247</v>
      </c>
      <c r="C35" s="182">
        <v>211284.5974752623</v>
      </c>
      <c r="D35" s="182">
        <v>538831.37396223098</v>
      </c>
      <c r="E35" s="182">
        <v>8082602.0112824533</v>
      </c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</row>
    <row r="36" spans="1:29" x14ac:dyDescent="0.35">
      <c r="A36" s="106">
        <v>2053</v>
      </c>
      <c r="B36" s="182">
        <v>16241586.636611484</v>
      </c>
      <c r="C36" s="182">
        <v>211389.01725461631</v>
      </c>
      <c r="D36" s="182">
        <v>539216.40389685286</v>
      </c>
      <c r="E36" s="182">
        <v>7921052.3524962515</v>
      </c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</row>
    <row r="37" spans="1:29" x14ac:dyDescent="0.35">
      <c r="A37" s="106">
        <v>2054</v>
      </c>
      <c r="B37" s="182">
        <v>16155661.184901983</v>
      </c>
      <c r="C37" s="182">
        <v>211402.10627669614</v>
      </c>
      <c r="D37" s="182">
        <v>539528.72067915672</v>
      </c>
      <c r="E37" s="182">
        <v>7772384.5153105259</v>
      </c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</row>
    <row r="38" spans="1:29" x14ac:dyDescent="0.35">
      <c r="A38" s="106">
        <v>2055</v>
      </c>
      <c r="B38" s="182">
        <v>16080310.555292714</v>
      </c>
      <c r="C38" s="182">
        <v>211447.1275111984</v>
      </c>
      <c r="D38" s="182">
        <v>539819.75116596557</v>
      </c>
      <c r="E38" s="182">
        <v>7638605.3137178253</v>
      </c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</row>
    <row r="39" spans="1:29" x14ac:dyDescent="0.35">
      <c r="A39" s="106">
        <v>2056</v>
      </c>
      <c r="B39" s="182">
        <v>16014752.067524247</v>
      </c>
      <c r="C39" s="182">
        <v>211539.54724873067</v>
      </c>
      <c r="D39" s="182">
        <v>540171.16968014231</v>
      </c>
      <c r="E39" s="182">
        <v>7515072.5228183288</v>
      </c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</row>
    <row r="40" spans="1:29" x14ac:dyDescent="0.35">
      <c r="A40" s="106">
        <v>2057</v>
      </c>
      <c r="B40" s="182">
        <v>15958421.02049879</v>
      </c>
      <c r="C40" s="182">
        <v>211676.61619450781</v>
      </c>
      <c r="D40" s="182">
        <v>540610.34683894203</v>
      </c>
      <c r="E40" s="182">
        <v>7405592.5398576343</v>
      </c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</row>
    <row r="41" spans="1:29" x14ac:dyDescent="0.35">
      <c r="A41" s="106">
        <v>2058</v>
      </c>
      <c r="B41" s="182">
        <v>15910890.972330634</v>
      </c>
      <c r="C41" s="182">
        <v>211852.21014639729</v>
      </c>
      <c r="D41" s="182">
        <v>541141.58968246472</v>
      </c>
      <c r="E41" s="182">
        <v>7310050.1747859539</v>
      </c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</row>
    <row r="42" spans="1:29" x14ac:dyDescent="0.35">
      <c r="A42" s="106">
        <v>2059</v>
      </c>
      <c r="B42" s="182">
        <v>15871650.513032686</v>
      </c>
      <c r="C42" s="182">
        <v>212059.74876244005</v>
      </c>
      <c r="D42" s="182">
        <v>541756.75802687975</v>
      </c>
      <c r="E42" s="182">
        <v>7224501.2102448307</v>
      </c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</row>
    <row r="43" spans="1:29" x14ac:dyDescent="0.35">
      <c r="A43" s="106">
        <v>2060</v>
      </c>
      <c r="B43" s="182">
        <v>15840336.184803808</v>
      </c>
      <c r="C43" s="182">
        <v>212296.4101108617</v>
      </c>
      <c r="D43" s="182">
        <v>542451.4979997552</v>
      </c>
      <c r="E43" s="182">
        <v>7147526.0128150508</v>
      </c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</row>
    <row r="44" spans="1:29" x14ac:dyDescent="0.35">
      <c r="A44" s="106">
        <v>2061</v>
      </c>
      <c r="B44" s="182">
        <v>15816303.415639445</v>
      </c>
      <c r="C44" s="182">
        <v>212543.54124010797</v>
      </c>
      <c r="D44" s="182">
        <v>543206.33439540502</v>
      </c>
      <c r="E44" s="182">
        <v>7074860.5082874289</v>
      </c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</row>
    <row r="45" spans="1:29" x14ac:dyDescent="0.35">
      <c r="A45" s="106">
        <v>2062</v>
      </c>
      <c r="B45" s="182">
        <v>15799098.660652388</v>
      </c>
      <c r="C45" s="182">
        <v>212806.53497296752</v>
      </c>
      <c r="D45" s="182">
        <v>544021.87322226365</v>
      </c>
      <c r="E45" s="182">
        <v>7021620.9880030099</v>
      </c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</row>
    <row r="46" spans="1:29" x14ac:dyDescent="0.35">
      <c r="A46" s="106">
        <v>2063</v>
      </c>
      <c r="B46" s="182">
        <v>15788658.201563131</v>
      </c>
      <c r="C46" s="182">
        <v>213086.52310859921</v>
      </c>
      <c r="D46" s="182">
        <v>544931.70970171748</v>
      </c>
      <c r="E46" s="182">
        <v>6967631.4382049013</v>
      </c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</row>
    <row r="47" spans="1:29" x14ac:dyDescent="0.35">
      <c r="A47" s="106">
        <v>2064</v>
      </c>
      <c r="B47" s="182">
        <v>15784484.284788609</v>
      </c>
      <c r="C47" s="182">
        <v>213383.89145383617</v>
      </c>
      <c r="D47" s="182">
        <v>545919.366399533</v>
      </c>
      <c r="E47" s="182">
        <v>6926265.503973797</v>
      </c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</row>
    <row r="48" spans="1:29" x14ac:dyDescent="0.35">
      <c r="A48" s="106">
        <v>2065</v>
      </c>
      <c r="B48" s="182">
        <v>15786087.207896471</v>
      </c>
      <c r="C48" s="182">
        <v>213693.99349213476</v>
      </c>
      <c r="D48" s="182">
        <v>546972.26341765281</v>
      </c>
      <c r="E48" s="182">
        <v>6888464.9541546125</v>
      </c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</row>
    <row r="49" spans="1:29" x14ac:dyDescent="0.35">
      <c r="A49" s="106">
        <v>2066</v>
      </c>
      <c r="B49" s="182">
        <v>15792934.642871521</v>
      </c>
      <c r="C49" s="182">
        <v>214000.9811075778</v>
      </c>
      <c r="D49" s="182">
        <v>548084.18699600431</v>
      </c>
      <c r="E49" s="182">
        <v>6861174.3670342956</v>
      </c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</row>
    <row r="50" spans="1:29" x14ac:dyDescent="0.35">
      <c r="A50" s="106">
        <v>2067</v>
      </c>
      <c r="B50" s="182">
        <v>15804600.323749859</v>
      </c>
      <c r="C50" s="182">
        <v>214327.90300406289</v>
      </c>
      <c r="D50" s="182">
        <v>549231.5870222213</v>
      </c>
      <c r="E50" s="182">
        <v>6845559.2118880861</v>
      </c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</row>
    <row r="51" spans="1:29" x14ac:dyDescent="0.35">
      <c r="A51" s="106">
        <v>2068</v>
      </c>
      <c r="B51" s="182">
        <v>15820595.006932162</v>
      </c>
      <c r="C51" s="182">
        <v>214663.42680065864</v>
      </c>
      <c r="D51" s="182">
        <v>550345.57534657535</v>
      </c>
      <c r="E51" s="182">
        <v>6819111.637161538</v>
      </c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</row>
    <row r="52" spans="1:29" x14ac:dyDescent="0.35">
      <c r="A52" s="106">
        <v>2069</v>
      </c>
      <c r="B52" s="182">
        <v>15840450.113939449</v>
      </c>
      <c r="C52" s="182">
        <v>215004.51737919307</v>
      </c>
      <c r="D52" s="182">
        <v>551481.8298482364</v>
      </c>
      <c r="E52" s="182">
        <v>6799063.6218952583</v>
      </c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</row>
    <row r="53" spans="1:29" x14ac:dyDescent="0.35">
      <c r="A53" s="106">
        <v>2070</v>
      </c>
      <c r="B53" s="182">
        <v>15863863.477937087</v>
      </c>
      <c r="C53" s="182">
        <v>215381.47792588914</v>
      </c>
      <c r="D53" s="182">
        <v>552625.90306977881</v>
      </c>
      <c r="E53" s="182">
        <v>6796602.2941128016</v>
      </c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</row>
    <row r="54" spans="1:29" x14ac:dyDescent="0.35">
      <c r="A54" s="106">
        <v>2071</v>
      </c>
      <c r="B54" s="182">
        <v>15890314.2755751</v>
      </c>
      <c r="C54" s="182">
        <v>215754.18726659819</v>
      </c>
      <c r="D54" s="182">
        <v>553807.71887694602</v>
      </c>
      <c r="E54" s="182">
        <v>6780224.6626805179</v>
      </c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</row>
    <row r="55" spans="1:29" x14ac:dyDescent="0.35">
      <c r="A55" s="106">
        <v>2072</v>
      </c>
      <c r="B55" s="182">
        <v>15919370.163086331</v>
      </c>
      <c r="C55" s="182">
        <v>216119.08230291191</v>
      </c>
      <c r="D55" s="182">
        <v>555019.29458524985</v>
      </c>
      <c r="E55" s="182">
        <v>6765713.1067178948</v>
      </c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</row>
    <row r="56" spans="1:29" x14ac:dyDescent="0.35">
      <c r="A56" s="106">
        <v>2073</v>
      </c>
      <c r="B56" s="182">
        <v>15951000.222333664</v>
      </c>
      <c r="C56" s="182">
        <v>216473.06254777921</v>
      </c>
      <c r="D56" s="182">
        <v>556193.62862958678</v>
      </c>
      <c r="E56" s="182">
        <v>6759601.2999601467</v>
      </c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</row>
    <row r="57" spans="1:29" x14ac:dyDescent="0.35">
      <c r="A57" s="106">
        <v>2074</v>
      </c>
      <c r="B57" s="182">
        <v>15984706.200244851</v>
      </c>
      <c r="C57" s="182">
        <v>216813.97284175671</v>
      </c>
      <c r="D57" s="182">
        <v>557286.8160626496</v>
      </c>
      <c r="E57" s="182">
        <v>6758521.9596021567</v>
      </c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</row>
    <row r="58" spans="1:29" x14ac:dyDescent="0.35">
      <c r="A58" s="106">
        <v>2075</v>
      </c>
      <c r="B58" s="182">
        <v>16020063.676088747</v>
      </c>
      <c r="C58" s="182">
        <v>217140.57676992076</v>
      </c>
      <c r="D58" s="182">
        <v>558295.11123266735</v>
      </c>
      <c r="E58" s="182">
        <v>6752412.2806973755</v>
      </c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</row>
    <row r="59" spans="1:29" x14ac:dyDescent="0.35">
      <c r="A59" s="106">
        <v>2076</v>
      </c>
      <c r="B59" s="182">
        <v>16056664.799403151</v>
      </c>
      <c r="C59" s="182">
        <v>217452.45840390335</v>
      </c>
      <c r="D59" s="182">
        <v>559258.77734184032</v>
      </c>
      <c r="E59" s="182">
        <v>6756787.4535193909</v>
      </c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</row>
    <row r="60" spans="1:29" x14ac:dyDescent="0.35">
      <c r="A60" s="106">
        <v>2077</v>
      </c>
      <c r="B60" s="182">
        <v>16094190.11396886</v>
      </c>
      <c r="C60" s="182">
        <v>217750.11370599776</v>
      </c>
      <c r="D60" s="182">
        <v>560177.90927350486</v>
      </c>
      <c r="E60" s="182">
        <v>6762004.7195280232</v>
      </c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</row>
    <row r="61" spans="1:29" x14ac:dyDescent="0.35">
      <c r="A61" s="106">
        <v>2078</v>
      </c>
      <c r="B61" s="182">
        <v>16132309.328881443</v>
      </c>
      <c r="C61" s="182">
        <v>218034.04378511093</v>
      </c>
      <c r="D61" s="182">
        <v>561055.0310284181</v>
      </c>
      <c r="E61" s="182">
        <v>6766019.9918308463</v>
      </c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</row>
    <row r="62" spans="1:29" x14ac:dyDescent="0.35">
      <c r="A62" s="106">
        <v>2079</v>
      </c>
      <c r="B62" s="182">
        <v>16170781.280820183</v>
      </c>
      <c r="C62" s="182">
        <v>218301.94168033183</v>
      </c>
      <c r="D62" s="182">
        <v>561874.17822402681</v>
      </c>
      <c r="E62" s="182">
        <v>6771218.1672900002</v>
      </c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</row>
    <row r="63" spans="1:29" x14ac:dyDescent="0.35">
      <c r="A63" s="106">
        <v>2080</v>
      </c>
      <c r="B63" s="182">
        <v>16209588.362073053</v>
      </c>
      <c r="C63" s="182">
        <v>218562.52640880249</v>
      </c>
      <c r="D63" s="182">
        <v>562656.15437130374</v>
      </c>
      <c r="E63" s="182">
        <v>6779512.6981113702</v>
      </c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</row>
    <row r="64" spans="1:29" x14ac:dyDescent="0.35">
      <c r="A64" s="106">
        <v>2081</v>
      </c>
      <c r="B64" s="182">
        <v>16248522.562489972</v>
      </c>
      <c r="C64" s="182">
        <v>218817.60717030766</v>
      </c>
      <c r="D64" s="182">
        <v>563416.67381121067</v>
      </c>
      <c r="E64" s="182">
        <v>6789318.6933120023</v>
      </c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</row>
    <row r="65" spans="1:29" x14ac:dyDescent="0.35">
      <c r="A65" s="106">
        <v>2082</v>
      </c>
      <c r="B65" s="182">
        <v>16287451.845759191</v>
      </c>
      <c r="C65" s="182">
        <v>219068.50875227642</v>
      </c>
      <c r="D65" s="182">
        <v>564160.19741489668</v>
      </c>
      <c r="E65" s="182">
        <v>6796529.0412582718</v>
      </c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</row>
    <row r="66" spans="1:29" x14ac:dyDescent="0.35">
      <c r="A66" s="106">
        <v>2083</v>
      </c>
      <c r="B66" s="182">
        <v>16326464.639062792</v>
      </c>
      <c r="C66" s="182">
        <v>219316.21497501677</v>
      </c>
      <c r="D66" s="182">
        <v>564890.33422271255</v>
      </c>
      <c r="E66" s="182">
        <v>6804344.7070323415</v>
      </c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</row>
    <row r="67" spans="1:29" x14ac:dyDescent="0.35">
      <c r="A67" s="106">
        <v>2084</v>
      </c>
      <c r="B67" s="182">
        <v>16365407.780436754</v>
      </c>
      <c r="C67" s="182">
        <v>219561.45927770608</v>
      </c>
      <c r="D67" s="182">
        <v>565633.73146406072</v>
      </c>
      <c r="E67" s="182">
        <v>6812852.4670169037</v>
      </c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</row>
    <row r="68" spans="1:29" x14ac:dyDescent="0.35">
      <c r="A68" s="106">
        <v>2085</v>
      </c>
      <c r="B68" s="182">
        <v>16404212.991620984</v>
      </c>
      <c r="C68" s="182">
        <v>219804.83431083668</v>
      </c>
      <c r="D68" s="182">
        <v>566377.37588771549</v>
      </c>
      <c r="E68" s="182">
        <v>6821959.5851754844</v>
      </c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</row>
    <row r="69" spans="1:29" x14ac:dyDescent="0.35">
      <c r="A69" s="106">
        <v>2086</v>
      </c>
      <c r="B69" s="182">
        <v>16442792.696577542</v>
      </c>
      <c r="C69" s="182">
        <v>220046.80105011357</v>
      </c>
      <c r="D69" s="182">
        <v>567114.65884582489</v>
      </c>
      <c r="E69" s="182">
        <v>6832388.3376071099</v>
      </c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</row>
    <row r="70" spans="1:29" x14ac:dyDescent="0.35">
      <c r="A70" s="106">
        <v>2087</v>
      </c>
      <c r="B70" s="182">
        <v>16481101.750713661</v>
      </c>
      <c r="C70" s="182">
        <v>220287.9335758985</v>
      </c>
      <c r="D70" s="182">
        <v>567826.27335674595</v>
      </c>
      <c r="E70" s="182">
        <v>6843548.3094930816</v>
      </c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</row>
    <row r="71" spans="1:29" x14ac:dyDescent="0.35">
      <c r="A71" s="106">
        <v>2088</v>
      </c>
      <c r="B71" s="182">
        <v>16519010.625410147</v>
      </c>
      <c r="C71" s="182">
        <v>220530.22327052389</v>
      </c>
      <c r="D71" s="182">
        <v>568532.49898618623</v>
      </c>
      <c r="E71" s="182">
        <v>6854889.1119782422</v>
      </c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</row>
    <row r="72" spans="1:29" x14ac:dyDescent="0.35">
      <c r="A72" s="106">
        <v>2089</v>
      </c>
      <c r="B72" s="182">
        <v>16556481.796075119</v>
      </c>
      <c r="C72" s="182">
        <v>220772.0218925573</v>
      </c>
      <c r="D72" s="182">
        <v>569235.95891075418</v>
      </c>
      <c r="E72" s="182">
        <v>6865794.4608574221</v>
      </c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</row>
    <row r="73" spans="1:29" x14ac:dyDescent="0.35">
      <c r="A73" s="106">
        <v>2090</v>
      </c>
      <c r="B73" s="182">
        <v>16593632.175084019</v>
      </c>
      <c r="C73" s="182">
        <v>221013.50804084662</v>
      </c>
      <c r="D73" s="182">
        <v>569937.40560777648</v>
      </c>
      <c r="E73" s="182">
        <v>6876713.6889357446</v>
      </c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</row>
    <row r="74" spans="1:29" x14ac:dyDescent="0.35">
      <c r="A74" s="106">
        <v>2091</v>
      </c>
      <c r="B74" s="182">
        <v>16630410.364181262</v>
      </c>
      <c r="C74" s="182">
        <v>221254.8068587851</v>
      </c>
      <c r="D74" s="182">
        <v>570637.40133669192</v>
      </c>
      <c r="E74" s="182">
        <v>6887874.8275267314</v>
      </c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</row>
    <row r="75" spans="1:29" x14ac:dyDescent="0.35">
      <c r="A75" s="106">
        <v>2092</v>
      </c>
      <c r="B75" s="182">
        <v>16666825.958200634</v>
      </c>
      <c r="C75" s="182">
        <v>221495.96407136519</v>
      </c>
      <c r="D75" s="182">
        <v>571336.31153413723</v>
      </c>
      <c r="E75" s="182">
        <v>6899239.6759944912</v>
      </c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</row>
    <row r="76" spans="1:29" x14ac:dyDescent="0.35">
      <c r="A76" s="106">
        <v>2093</v>
      </c>
      <c r="B76" s="182">
        <v>16702894.93263432</v>
      </c>
      <c r="C76" s="182">
        <v>221737.00401076238</v>
      </c>
      <c r="D76" s="182">
        <v>572034.34933724324</v>
      </c>
      <c r="E76" s="182">
        <v>6910775.6576003851</v>
      </c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</row>
    <row r="77" spans="1:29" x14ac:dyDescent="0.35">
      <c r="A77" s="106">
        <v>2094</v>
      </c>
      <c r="B77" s="182">
        <v>16738663.452773644</v>
      </c>
      <c r="C77" s="182">
        <v>221977.92807184922</v>
      </c>
      <c r="D77" s="182">
        <v>572772.39775754279</v>
      </c>
      <c r="E77" s="182">
        <v>6922460.1337499022</v>
      </c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</row>
    <row r="78" spans="1:29" x14ac:dyDescent="0.35">
      <c r="A78" s="106">
        <v>2095</v>
      </c>
      <c r="B78" s="182">
        <v>16774193.487694694</v>
      </c>
      <c r="C78" s="182">
        <v>222218.73964260553</v>
      </c>
      <c r="D78" s="182">
        <v>573517.94282412692</v>
      </c>
      <c r="E78" s="182">
        <v>6934276.7330390075</v>
      </c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</row>
    <row r="79" spans="1:29" x14ac:dyDescent="0.35">
      <c r="A79" s="106">
        <v>2096</v>
      </c>
      <c r="B79" s="182">
        <v>16809523.063122205</v>
      </c>
      <c r="C79" s="182">
        <v>222459.42782547663</v>
      </c>
      <c r="D79" s="182">
        <v>574262.9397707379</v>
      </c>
      <c r="E79" s="182">
        <v>6946209.221005437</v>
      </c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</row>
    <row r="80" spans="1:29" x14ac:dyDescent="0.35">
      <c r="A80" s="106">
        <v>2097</v>
      </c>
      <c r="B80" s="182">
        <v>16844698.561083365</v>
      </c>
      <c r="C80" s="182">
        <v>222699.99133688014</v>
      </c>
      <c r="D80" s="182">
        <v>575007.39437117672</v>
      </c>
      <c r="E80" s="182">
        <v>6958241.4244024698</v>
      </c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</row>
    <row r="81" spans="1:29" x14ac:dyDescent="0.35">
      <c r="A81" s="106">
        <v>2098</v>
      </c>
      <c r="B81" s="182">
        <v>16879638.857310832</v>
      </c>
      <c r="C81" s="182">
        <v>222940.44027809112</v>
      </c>
      <c r="D81" s="182">
        <v>575751.32372346311</v>
      </c>
      <c r="E81" s="182">
        <v>6970335.6007671338</v>
      </c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</row>
    <row r="82" spans="1:29" x14ac:dyDescent="0.35">
      <c r="A82" s="106">
        <v>2099</v>
      </c>
      <c r="B82" s="182">
        <v>16914364.730543274</v>
      </c>
      <c r="C82" s="182">
        <v>223180.77495876153</v>
      </c>
      <c r="D82" s="182">
        <v>576485.76691894908</v>
      </c>
      <c r="E82" s="182">
        <v>6982473.0329598114</v>
      </c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</row>
    <row r="83" spans="1:29" x14ac:dyDescent="0.35">
      <c r="A83" s="106">
        <v>2100</v>
      </c>
      <c r="B83" s="182">
        <v>16948889.834584866</v>
      </c>
      <c r="C83" s="182">
        <v>223420.99826645575</v>
      </c>
      <c r="D83" s="182">
        <v>577207.70042612369</v>
      </c>
      <c r="E83" s="182">
        <v>6994636.5269903187</v>
      </c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</row>
    <row r="84" spans="1:29" x14ac:dyDescent="0.35"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</row>
    <row r="85" spans="1:29" x14ac:dyDescent="0.35"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/>
    </row>
    <row r="86" spans="1:29" x14ac:dyDescent="0.35"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</row>
    <row r="87" spans="1:29" x14ac:dyDescent="0.35"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</row>
    <row r="88" spans="1:29" x14ac:dyDescent="0.35"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</row>
    <row r="89" spans="1:29" x14ac:dyDescent="0.35"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</row>
    <row r="90" spans="1:29" x14ac:dyDescent="0.35"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</row>
    <row r="91" spans="1:29" x14ac:dyDescent="0.35"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</row>
    <row r="92" spans="1:29" x14ac:dyDescent="0.35"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</row>
    <row r="93" spans="1:29" x14ac:dyDescent="0.35">
      <c r="B93" s="116"/>
      <c r="D93" s="116"/>
    </row>
  </sheetData>
  <mergeCells count="14">
    <mergeCell ref="Z1:AC1"/>
    <mergeCell ref="C2:E2"/>
    <mergeCell ref="G2:I2"/>
    <mergeCell ref="K2:M2"/>
    <mergeCell ref="O2:Q2"/>
    <mergeCell ref="S2:U2"/>
    <mergeCell ref="W2:Y2"/>
    <mergeCell ref="AA2:AC2"/>
    <mergeCell ref="B1:E1"/>
    <mergeCell ref="F1:I1"/>
    <mergeCell ref="J1:M1"/>
    <mergeCell ref="N1:Q1"/>
    <mergeCell ref="R1:U1"/>
    <mergeCell ref="V1:Y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E178C-B8A6-47DF-B095-3860C5AEC930}">
  <sheetPr>
    <tabColor theme="3" tint="0.59996337778862885"/>
  </sheetPr>
  <dimension ref="A1:AE92"/>
  <sheetViews>
    <sheetView zoomScale="80" zoomScaleNormal="80" workbookViewId="0">
      <pane xSplit="1" ySplit="3" topLeftCell="F4" activePane="bottomRight" state="frozen"/>
      <selection activeCell="B61" sqref="B61"/>
      <selection pane="topRight" activeCell="B61" sqref="B61"/>
      <selection pane="bottomLeft" activeCell="B61" sqref="B61"/>
      <selection pane="bottomRight"/>
    </sheetView>
  </sheetViews>
  <sheetFormatPr defaultColWidth="8.81640625" defaultRowHeight="14.5" x14ac:dyDescent="0.35"/>
  <cols>
    <col min="1" max="1" width="5.1796875" style="119" customWidth="1"/>
    <col min="2" max="2" width="8" style="118" bestFit="1" customWidth="1"/>
    <col min="3" max="5" width="8" style="118" customWidth="1"/>
    <col min="6" max="8" width="7.6328125" style="118" customWidth="1"/>
    <col min="9" max="11" width="9.6328125" style="118" customWidth="1"/>
    <col min="12" max="15" width="11.453125" style="118" customWidth="1"/>
    <col min="16" max="16" width="8" style="118" customWidth="1"/>
    <col min="17" max="18" width="9" style="118" customWidth="1"/>
    <col min="19" max="21" width="10" style="118" customWidth="1"/>
    <col min="22" max="25" width="9" style="118" customWidth="1"/>
    <col min="26" max="26" width="9.6328125" style="118" customWidth="1"/>
    <col min="27" max="28" width="8.6328125" style="118" customWidth="1"/>
    <col min="29" max="31" width="11.1796875" style="118" customWidth="1"/>
    <col min="32" max="16384" width="8.81640625" style="118"/>
  </cols>
  <sheetData>
    <row r="1" spans="1:31" ht="51" customHeight="1" x14ac:dyDescent="0.35">
      <c r="A1" s="117"/>
      <c r="B1" s="305" t="s">
        <v>93</v>
      </c>
      <c r="C1" s="305"/>
      <c r="D1" s="305"/>
      <c r="E1" s="305"/>
      <c r="F1" s="306" t="s">
        <v>94</v>
      </c>
      <c r="G1" s="306"/>
      <c r="H1" s="307"/>
      <c r="I1" s="306" t="s">
        <v>95</v>
      </c>
      <c r="J1" s="306"/>
      <c r="K1" s="307"/>
      <c r="L1" s="308" t="s">
        <v>96</v>
      </c>
      <c r="M1" s="308"/>
      <c r="N1" s="308"/>
      <c r="O1" s="308"/>
      <c r="P1" s="309" t="s">
        <v>97</v>
      </c>
      <c r="Q1" s="309"/>
      <c r="R1" s="310"/>
      <c r="S1" s="309" t="s">
        <v>98</v>
      </c>
      <c r="T1" s="309"/>
      <c r="U1" s="310"/>
      <c r="V1" s="314" t="s">
        <v>99</v>
      </c>
      <c r="W1" s="315"/>
      <c r="X1" s="315"/>
      <c r="Y1" s="316"/>
      <c r="Z1" s="317" t="s">
        <v>100</v>
      </c>
      <c r="AA1" s="317"/>
      <c r="AB1" s="318"/>
      <c r="AC1" s="317" t="s">
        <v>101</v>
      </c>
      <c r="AD1" s="317"/>
      <c r="AE1" s="318"/>
    </row>
    <row r="2" spans="1:31" x14ac:dyDescent="0.35">
      <c r="A2" s="119" t="s">
        <v>10</v>
      </c>
      <c r="B2" s="120" t="s">
        <v>76</v>
      </c>
      <c r="C2" s="311" t="s">
        <v>77</v>
      </c>
      <c r="D2" s="311"/>
      <c r="E2" s="312"/>
      <c r="F2" s="311"/>
      <c r="G2" s="311"/>
      <c r="H2" s="312"/>
      <c r="I2" s="311"/>
      <c r="J2" s="311"/>
      <c r="K2" s="312"/>
      <c r="L2" s="121" t="s">
        <v>76</v>
      </c>
      <c r="M2" s="301" t="s">
        <v>77</v>
      </c>
      <c r="N2" s="301"/>
      <c r="O2" s="302"/>
      <c r="P2" s="301"/>
      <c r="Q2" s="301"/>
      <c r="R2" s="302"/>
      <c r="S2" s="301"/>
      <c r="T2" s="301"/>
      <c r="U2" s="302"/>
      <c r="V2" s="122" t="s">
        <v>76</v>
      </c>
      <c r="W2" s="303" t="s">
        <v>77</v>
      </c>
      <c r="X2" s="303"/>
      <c r="Y2" s="304"/>
      <c r="Z2" s="313"/>
      <c r="AA2" s="303"/>
      <c r="AB2" s="304"/>
      <c r="AC2" s="313"/>
      <c r="AD2" s="303"/>
      <c r="AE2" s="304"/>
    </row>
    <row r="3" spans="1:31" ht="43.5" x14ac:dyDescent="0.35">
      <c r="B3" s="123"/>
      <c r="C3" s="123" t="s">
        <v>42</v>
      </c>
      <c r="D3" s="123" t="s">
        <v>43</v>
      </c>
      <c r="E3" s="123" t="s">
        <v>13</v>
      </c>
      <c r="F3" s="123" t="s">
        <v>42</v>
      </c>
      <c r="G3" s="123" t="s">
        <v>43</v>
      </c>
      <c r="H3" s="123" t="s">
        <v>13</v>
      </c>
      <c r="I3" s="123" t="s">
        <v>42</v>
      </c>
      <c r="J3" s="123" t="s">
        <v>43</v>
      </c>
      <c r="K3" s="123" t="s">
        <v>13</v>
      </c>
      <c r="L3" s="124"/>
      <c r="M3" s="124" t="s">
        <v>42</v>
      </c>
      <c r="N3" s="124" t="s">
        <v>43</v>
      </c>
      <c r="O3" s="124" t="s">
        <v>13</v>
      </c>
      <c r="P3" s="124" t="s">
        <v>42</v>
      </c>
      <c r="Q3" s="124" t="s">
        <v>43</v>
      </c>
      <c r="R3" s="124" t="s">
        <v>13</v>
      </c>
      <c r="S3" s="124" t="s">
        <v>42</v>
      </c>
      <c r="T3" s="124" t="s">
        <v>43</v>
      </c>
      <c r="U3" s="124" t="s">
        <v>13</v>
      </c>
      <c r="V3" s="125"/>
      <c r="W3" s="125" t="s">
        <v>42</v>
      </c>
      <c r="X3" s="125" t="s">
        <v>43</v>
      </c>
      <c r="Y3" s="125" t="s">
        <v>13</v>
      </c>
      <c r="Z3" s="125" t="s">
        <v>42</v>
      </c>
      <c r="AA3" s="125" t="s">
        <v>43</v>
      </c>
      <c r="AB3" s="125" t="s">
        <v>13</v>
      </c>
      <c r="AC3" s="125" t="s">
        <v>42</v>
      </c>
      <c r="AD3" s="125" t="s">
        <v>43</v>
      </c>
      <c r="AE3" s="125" t="s">
        <v>13</v>
      </c>
    </row>
    <row r="4" spans="1:31" x14ac:dyDescent="0.35">
      <c r="A4" s="119">
        <v>2021</v>
      </c>
      <c r="B4" s="126">
        <v>399162.43919739925</v>
      </c>
      <c r="C4" s="126">
        <v>399162.43919739925</v>
      </c>
      <c r="D4" s="126">
        <v>399162.43919739925</v>
      </c>
      <c r="E4" s="126">
        <v>399162.43919739925</v>
      </c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</row>
    <row r="5" spans="1:31" x14ac:dyDescent="0.35">
      <c r="A5" s="119">
        <v>2022</v>
      </c>
      <c r="B5" s="126">
        <v>406692.05053970095</v>
      </c>
      <c r="C5" s="126">
        <v>406692.05053970095</v>
      </c>
      <c r="D5" s="126">
        <v>406692.05053970095</v>
      </c>
      <c r="E5" s="126">
        <v>406692.05053970095</v>
      </c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</row>
    <row r="6" spans="1:31" x14ac:dyDescent="0.35">
      <c r="A6" s="119">
        <v>2023</v>
      </c>
      <c r="B6" s="126">
        <v>410307.46873193077</v>
      </c>
      <c r="C6" s="126">
        <v>410307.46873193077</v>
      </c>
      <c r="D6" s="126">
        <v>410307.46873193077</v>
      </c>
      <c r="E6" s="126">
        <v>410307.46873193077</v>
      </c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</row>
    <row r="7" spans="1:31" x14ac:dyDescent="0.35">
      <c r="A7" s="119">
        <v>2024</v>
      </c>
      <c r="B7" s="126">
        <v>411576.83588369528</v>
      </c>
      <c r="C7" s="126">
        <v>411576.83588369528</v>
      </c>
      <c r="D7" s="126">
        <v>411576.83588369528</v>
      </c>
      <c r="E7" s="126">
        <v>411576.83588369528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</row>
    <row r="8" spans="1:31" x14ac:dyDescent="0.35">
      <c r="A8" s="119">
        <v>2025</v>
      </c>
      <c r="B8" s="126">
        <v>411177.89098722069</v>
      </c>
      <c r="C8" s="126">
        <v>411177.89098722069</v>
      </c>
      <c r="D8" s="126">
        <v>411177.89098722069</v>
      </c>
      <c r="E8" s="126">
        <v>411177.89098722069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</row>
    <row r="9" spans="1:31" x14ac:dyDescent="0.35">
      <c r="A9" s="119">
        <v>2026</v>
      </c>
      <c r="B9" s="126">
        <v>409529.05009631044</v>
      </c>
      <c r="C9" s="126">
        <v>409529.05009631044</v>
      </c>
      <c r="D9" s="126">
        <v>409529.05009631044</v>
      </c>
      <c r="E9" s="126">
        <v>409529.05009631044</v>
      </c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</row>
    <row r="10" spans="1:31" x14ac:dyDescent="0.35">
      <c r="A10" s="119">
        <v>2027</v>
      </c>
      <c r="B10" s="126">
        <v>406581.37910827296</v>
      </c>
      <c r="C10" s="126">
        <v>406581.37910827284</v>
      </c>
      <c r="D10" s="126">
        <v>406581.37910827296</v>
      </c>
      <c r="E10" s="126">
        <v>406581.37910827296</v>
      </c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</row>
    <row r="11" spans="1:31" x14ac:dyDescent="0.35">
      <c r="A11" s="119">
        <v>2028</v>
      </c>
      <c r="B11" s="126">
        <v>402571.00430614414</v>
      </c>
      <c r="C11" s="126">
        <v>402571.00430614414</v>
      </c>
      <c r="D11" s="126">
        <v>402571.0043061442</v>
      </c>
      <c r="E11" s="126">
        <v>402571.0043061442</v>
      </c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</row>
    <row r="12" spans="1:31" x14ac:dyDescent="0.35">
      <c r="A12" s="119">
        <v>2029</v>
      </c>
      <c r="B12" s="126">
        <v>396945.89486151491</v>
      </c>
      <c r="C12" s="126">
        <v>379959.55232620484</v>
      </c>
      <c r="D12" s="126">
        <v>390061.38531540695</v>
      </c>
      <c r="E12" s="126">
        <v>396724.48068629892</v>
      </c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</row>
    <row r="13" spans="1:31" x14ac:dyDescent="0.35">
      <c r="A13" s="119">
        <v>2030</v>
      </c>
      <c r="B13" s="126">
        <v>390138.14465994918</v>
      </c>
      <c r="C13" s="126">
        <v>366401.85674120707</v>
      </c>
      <c r="D13" s="126">
        <v>377158.63914306543</v>
      </c>
      <c r="E13" s="126">
        <v>389713.38192738011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</row>
    <row r="14" spans="1:31" x14ac:dyDescent="0.35">
      <c r="A14" s="119">
        <v>2031</v>
      </c>
      <c r="B14" s="126">
        <v>382133.4777123371</v>
      </c>
      <c r="C14" s="126">
        <v>352225.42283837276</v>
      </c>
      <c r="D14" s="126">
        <v>362775.87971585075</v>
      </c>
      <c r="E14" s="126">
        <v>381181.14497083321</v>
      </c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</row>
    <row r="15" spans="1:31" x14ac:dyDescent="0.35">
      <c r="A15" s="119">
        <v>2032</v>
      </c>
      <c r="B15" s="126">
        <v>379751.07556151913</v>
      </c>
      <c r="C15" s="126">
        <v>344273.91084801091</v>
      </c>
      <c r="D15" s="126">
        <v>354387.17034596257</v>
      </c>
      <c r="E15" s="126">
        <v>378056.91465616564</v>
      </c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</row>
    <row r="16" spans="1:31" x14ac:dyDescent="0.35">
      <c r="A16" s="119">
        <v>2033</v>
      </c>
      <c r="B16" s="126">
        <v>375244.7667235327</v>
      </c>
      <c r="C16" s="126">
        <v>334744.03669962997</v>
      </c>
      <c r="D16" s="126">
        <v>344444.33718945412</v>
      </c>
      <c r="E16" s="126">
        <v>372661.21687129518</v>
      </c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</row>
    <row r="17" spans="1:31" x14ac:dyDescent="0.35">
      <c r="A17" s="119">
        <v>2034</v>
      </c>
      <c r="B17" s="126">
        <v>369717.2045474652</v>
      </c>
      <c r="C17" s="126">
        <v>324655.65072820446</v>
      </c>
      <c r="D17" s="126">
        <v>333955.46561770607</v>
      </c>
      <c r="E17" s="126">
        <v>366189.12515839143</v>
      </c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</row>
    <row r="18" spans="1:31" x14ac:dyDescent="0.35">
      <c r="A18" s="119">
        <v>2035</v>
      </c>
      <c r="B18" s="126">
        <v>363769.28558484709</v>
      </c>
      <c r="C18" s="126">
        <v>314495.03705268539</v>
      </c>
      <c r="D18" s="126">
        <v>323486.12696423416</v>
      </c>
      <c r="E18" s="126">
        <v>359230.23465709708</v>
      </c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</row>
    <row r="19" spans="1:31" x14ac:dyDescent="0.35">
      <c r="A19" s="119">
        <v>2036</v>
      </c>
      <c r="B19" s="126">
        <v>357360.11077148275</v>
      </c>
      <c r="C19" s="126">
        <v>304209.35701680067</v>
      </c>
      <c r="D19" s="126">
        <v>312893.74394413433</v>
      </c>
      <c r="E19" s="126">
        <v>351781.67403160536</v>
      </c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</row>
    <row r="20" spans="1:31" x14ac:dyDescent="0.35">
      <c r="A20" s="119">
        <v>2037</v>
      </c>
      <c r="B20" s="126">
        <v>350151.87530495436</v>
      </c>
      <c r="C20" s="126">
        <v>293469.47099648265</v>
      </c>
      <c r="D20" s="126">
        <v>301870.24742423312</v>
      </c>
      <c r="E20" s="126">
        <v>343540.33689984295</v>
      </c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</row>
    <row r="21" spans="1:31" x14ac:dyDescent="0.35">
      <c r="A21" s="119">
        <v>2038</v>
      </c>
      <c r="B21" s="126">
        <v>342142.91531739011</v>
      </c>
      <c r="C21" s="126">
        <v>282319.56458657054</v>
      </c>
      <c r="D21" s="126">
        <v>290427.18059562397</v>
      </c>
      <c r="E21" s="126">
        <v>334483.76456930285</v>
      </c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</row>
    <row r="22" spans="1:31" x14ac:dyDescent="0.35">
      <c r="A22" s="119">
        <v>2039</v>
      </c>
      <c r="B22" s="126">
        <v>333621.93154701986</v>
      </c>
      <c r="C22" s="126">
        <v>271052.88099121186</v>
      </c>
      <c r="D22" s="126">
        <v>278868.98023218627</v>
      </c>
      <c r="E22" s="126">
        <v>324961.85330515337</v>
      </c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</row>
    <row r="23" spans="1:31" x14ac:dyDescent="0.35">
      <c r="A23" s="119">
        <v>2040</v>
      </c>
      <c r="B23" s="126">
        <v>324730.86446651077</v>
      </c>
      <c r="C23" s="126">
        <v>259669.17676175036</v>
      </c>
      <c r="D23" s="126">
        <v>267253.92596039304</v>
      </c>
      <c r="E23" s="126">
        <v>315073.01031889021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</row>
    <row r="24" spans="1:31" x14ac:dyDescent="0.35">
      <c r="A24" s="119">
        <v>2041</v>
      </c>
      <c r="B24" s="126">
        <v>315184.70433417056</v>
      </c>
      <c r="C24" s="126">
        <v>248014.60263090237</v>
      </c>
      <c r="D24" s="126">
        <v>255334.81064714404</v>
      </c>
      <c r="E24" s="126">
        <v>304538.60200243257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</row>
    <row r="25" spans="1:31" x14ac:dyDescent="0.35">
      <c r="A25" s="119">
        <v>2042</v>
      </c>
      <c r="B25" s="126">
        <v>306561.73032453877</v>
      </c>
      <c r="C25" s="126">
        <v>237877.81091979862</v>
      </c>
      <c r="D25" s="126">
        <v>244937.70235813409</v>
      </c>
      <c r="E25" s="126">
        <v>295018.81146263401</v>
      </c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</row>
    <row r="26" spans="1:31" x14ac:dyDescent="0.35">
      <c r="A26" s="119">
        <v>2043</v>
      </c>
      <c r="B26" s="126">
        <v>297753.60040361073</v>
      </c>
      <c r="C26" s="126">
        <v>227769.94588868046</v>
      </c>
      <c r="D26" s="126">
        <v>234616.15475528606</v>
      </c>
      <c r="E26" s="126">
        <v>285342.01582601259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</row>
    <row r="27" spans="1:31" x14ac:dyDescent="0.35">
      <c r="A27" s="119">
        <v>2044</v>
      </c>
      <c r="B27" s="126">
        <v>289029.86247880477</v>
      </c>
      <c r="C27" s="126">
        <v>217998.33127739659</v>
      </c>
      <c r="D27" s="126">
        <v>224595.82380082359</v>
      </c>
      <c r="E27" s="126">
        <v>275765.16525949677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x14ac:dyDescent="0.35">
      <c r="A28" s="119">
        <v>2045</v>
      </c>
      <c r="B28" s="126">
        <v>280763.01773333485</v>
      </c>
      <c r="C28" s="126">
        <v>208804.83662831582</v>
      </c>
      <c r="D28" s="126">
        <v>215182.70769991996</v>
      </c>
      <c r="E28" s="126">
        <v>266663.51521928154</v>
      </c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</row>
    <row r="29" spans="1:31" x14ac:dyDescent="0.35">
      <c r="A29" s="119">
        <v>2046</v>
      </c>
      <c r="B29" s="126">
        <v>272558.2153570588</v>
      </c>
      <c r="C29" s="126">
        <v>199729.2454272079</v>
      </c>
      <c r="D29" s="126">
        <v>205949.95991370361</v>
      </c>
      <c r="E29" s="126">
        <v>257668.6991475845</v>
      </c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x14ac:dyDescent="0.35">
      <c r="A30" s="119">
        <v>2047</v>
      </c>
      <c r="B30" s="126">
        <v>263850.67171000002</v>
      </c>
      <c r="C30" s="126">
        <v>190297.9515234846</v>
      </c>
      <c r="D30" s="126">
        <v>196387.28936890158</v>
      </c>
      <c r="E30" s="126">
        <v>248201.85534236318</v>
      </c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</row>
    <row r="31" spans="1:31" x14ac:dyDescent="0.35">
      <c r="A31" s="119">
        <v>2048</v>
      </c>
      <c r="B31" s="126">
        <v>254849.95201117001</v>
      </c>
      <c r="C31" s="126">
        <v>180674.53760978638</v>
      </c>
      <c r="D31" s="126">
        <v>186609.5750594631</v>
      </c>
      <c r="E31" s="126">
        <v>238466.03477392212</v>
      </c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</row>
    <row r="32" spans="1:31" x14ac:dyDescent="0.35">
      <c r="A32" s="119">
        <v>2049</v>
      </c>
      <c r="B32" s="126">
        <v>245835.9249533765</v>
      </c>
      <c r="C32" s="126">
        <v>171198.66360725445</v>
      </c>
      <c r="D32" s="126">
        <v>176998.42880579823</v>
      </c>
      <c r="E32" s="126">
        <v>228790.02683217649</v>
      </c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</row>
    <row r="33" spans="1:31" x14ac:dyDescent="0.35">
      <c r="A33" s="119">
        <v>2050</v>
      </c>
      <c r="B33" s="126">
        <v>237090.09237491578</v>
      </c>
      <c r="C33" s="126">
        <v>161936.87416799585</v>
      </c>
      <c r="D33" s="126">
        <v>167622.11452496401</v>
      </c>
      <c r="E33" s="126">
        <v>219374.42394708647</v>
      </c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</row>
    <row r="34" spans="1:31" x14ac:dyDescent="0.35">
      <c r="A34" s="119">
        <v>2051</v>
      </c>
      <c r="B34" s="126">
        <v>228328.66393025324</v>
      </c>
      <c r="C34" s="126">
        <v>152715.09220160096</v>
      </c>
      <c r="D34" s="126">
        <v>158294.77909446199</v>
      </c>
      <c r="E34" s="126">
        <v>209971.65651438833</v>
      </c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</row>
    <row r="35" spans="1:31" x14ac:dyDescent="0.35">
      <c r="A35" s="119">
        <v>2052</v>
      </c>
      <c r="B35" s="126">
        <v>219790.99749360207</v>
      </c>
      <c r="C35" s="126">
        <v>144172.58711781068</v>
      </c>
      <c r="D35" s="126">
        <v>149628.83123480895</v>
      </c>
      <c r="E35" s="126">
        <v>200923.90468494705</v>
      </c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</row>
    <row r="36" spans="1:31" x14ac:dyDescent="0.35">
      <c r="A36" s="119">
        <v>2053</v>
      </c>
      <c r="B36" s="126">
        <v>211613.02805249672</v>
      </c>
      <c r="C36" s="126">
        <v>136073.68518286917</v>
      </c>
      <c r="D36" s="126">
        <v>141386.60147040297</v>
      </c>
      <c r="E36" s="126">
        <v>192256.7909082667</v>
      </c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</row>
    <row r="37" spans="1:31" x14ac:dyDescent="0.35">
      <c r="A37" s="119">
        <v>2054</v>
      </c>
      <c r="B37" s="126">
        <v>204011.66508774686</v>
      </c>
      <c r="C37" s="126">
        <v>128553.37398260494</v>
      </c>
      <c r="D37" s="126">
        <v>133735.38404001185</v>
      </c>
      <c r="E37" s="126">
        <v>184161.25576845583</v>
      </c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</row>
    <row r="38" spans="1:31" x14ac:dyDescent="0.35">
      <c r="A38" s="119">
        <v>2055</v>
      </c>
      <c r="B38" s="126">
        <v>197169.73616250986</v>
      </c>
      <c r="C38" s="126">
        <v>121731.17591374004</v>
      </c>
      <c r="D38" s="126">
        <v>126787.60081590517</v>
      </c>
      <c r="E38" s="126">
        <v>176798.91898325237</v>
      </c>
      <c r="F38" s="126"/>
      <c r="G38" s="126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</row>
    <row r="39" spans="1:31" x14ac:dyDescent="0.35">
      <c r="A39" s="119">
        <v>2056</v>
      </c>
      <c r="B39" s="126">
        <v>190597.31296938614</v>
      </c>
      <c r="C39" s="126">
        <v>115277.13693711546</v>
      </c>
      <c r="D39" s="126">
        <v>120162.93134954652</v>
      </c>
      <c r="E39" s="126">
        <v>169741.89237909767</v>
      </c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</row>
    <row r="40" spans="1:31" x14ac:dyDescent="0.35">
      <c r="A40" s="119">
        <v>2057</v>
      </c>
      <c r="B40" s="126">
        <v>184068.73220285648</v>
      </c>
      <c r="C40" s="126">
        <v>108662.40160967164</v>
      </c>
      <c r="D40" s="126">
        <v>113457.16332206927</v>
      </c>
      <c r="E40" s="126">
        <v>162672.48843839433</v>
      </c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</row>
    <row r="41" spans="1:31" x14ac:dyDescent="0.35">
      <c r="A41" s="119">
        <v>2058</v>
      </c>
      <c r="B41" s="126">
        <v>177602.8843086042</v>
      </c>
      <c r="C41" s="126">
        <v>102032.75025034374</v>
      </c>
      <c r="D41" s="126">
        <v>106747.99810007702</v>
      </c>
      <c r="E41" s="126">
        <v>155649.88896170448</v>
      </c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</row>
    <row r="42" spans="1:31" x14ac:dyDescent="0.35">
      <c r="A42" s="119">
        <v>2059</v>
      </c>
      <c r="B42" s="126">
        <v>171189.65531863275</v>
      </c>
      <c r="C42" s="126">
        <v>95589.065547668084</v>
      </c>
      <c r="D42" s="126">
        <v>100252.00479362014</v>
      </c>
      <c r="E42" s="126">
        <v>148757.72925554993</v>
      </c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</row>
    <row r="43" spans="1:31" x14ac:dyDescent="0.35">
      <c r="A43" s="119">
        <v>2060</v>
      </c>
      <c r="B43" s="126">
        <v>165339.8127026924</v>
      </c>
      <c r="C43" s="126">
        <v>89541.233280562199</v>
      </c>
      <c r="D43" s="126">
        <v>94167.983908551061</v>
      </c>
      <c r="E43" s="126">
        <v>142374.2504441964</v>
      </c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</row>
    <row r="44" spans="1:31" x14ac:dyDescent="0.35">
      <c r="A44" s="119">
        <v>2061</v>
      </c>
      <c r="B44" s="126">
        <v>159746.70567478953</v>
      </c>
      <c r="C44" s="126">
        <v>84107.592479326078</v>
      </c>
      <c r="D44" s="126">
        <v>88501.505791334057</v>
      </c>
      <c r="E44" s="126">
        <v>136279.48087843397</v>
      </c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</row>
    <row r="45" spans="1:31" x14ac:dyDescent="0.35">
      <c r="A45" s="119">
        <v>2062</v>
      </c>
      <c r="B45" s="126">
        <v>154582.85569315191</v>
      </c>
      <c r="C45" s="126">
        <v>79918.255404284922</v>
      </c>
      <c r="D45" s="126">
        <v>84038.468829242163</v>
      </c>
      <c r="E45" s="126">
        <v>130786.96953482323</v>
      </c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</row>
    <row r="46" spans="1:31" x14ac:dyDescent="0.35">
      <c r="A46" s="119">
        <v>2063</v>
      </c>
      <c r="B46" s="126">
        <v>149671.27543283283</v>
      </c>
      <c r="C46" s="126">
        <v>75798.450351943568</v>
      </c>
      <c r="D46" s="126">
        <v>79764.324520443915</v>
      </c>
      <c r="E46" s="126">
        <v>125519.11258057746</v>
      </c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</row>
    <row r="47" spans="1:31" x14ac:dyDescent="0.35">
      <c r="A47" s="119">
        <v>2064</v>
      </c>
      <c r="B47" s="126">
        <v>145068.83595186722</v>
      </c>
      <c r="C47" s="126">
        <v>71848.74969356363</v>
      </c>
      <c r="D47" s="126">
        <v>75730.509426807577</v>
      </c>
      <c r="E47" s="126">
        <v>120571.38532641259</v>
      </c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</row>
    <row r="48" spans="1:31" x14ac:dyDescent="0.35">
      <c r="A48" s="119">
        <v>2065</v>
      </c>
      <c r="B48" s="126">
        <v>140938.56952359847</v>
      </c>
      <c r="C48" s="126">
        <v>68163.340585741302</v>
      </c>
      <c r="D48" s="126">
        <v>72002.20892960034</v>
      </c>
      <c r="E48" s="126">
        <v>116054.13045681993</v>
      </c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</row>
    <row r="49" spans="1:31" x14ac:dyDescent="0.35">
      <c r="A49" s="119">
        <v>2066</v>
      </c>
      <c r="B49" s="126">
        <v>136974.03691123641</v>
      </c>
      <c r="C49" s="126">
        <v>64468.76385144348</v>
      </c>
      <c r="D49" s="126">
        <v>68299.024020265962</v>
      </c>
      <c r="E49" s="126">
        <v>111705.21949293563</v>
      </c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</row>
    <row r="50" spans="1:31" x14ac:dyDescent="0.35">
      <c r="A50" s="119">
        <v>2067</v>
      </c>
      <c r="B50" s="126">
        <v>133251.62451363422</v>
      </c>
      <c r="C50" s="126">
        <v>60836.621514242397</v>
      </c>
      <c r="D50" s="126">
        <v>64671.583465277625</v>
      </c>
      <c r="E50" s="126">
        <v>107530.56262912152</v>
      </c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</row>
    <row r="51" spans="1:31" x14ac:dyDescent="0.35">
      <c r="A51" s="119">
        <v>2068</v>
      </c>
      <c r="B51" s="126">
        <v>129726.04581762954</v>
      </c>
      <c r="C51" s="126">
        <v>57262.744453796025</v>
      </c>
      <c r="D51" s="126">
        <v>61085.143610908846</v>
      </c>
      <c r="E51" s="126">
        <v>103562.35035064598</v>
      </c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</row>
    <row r="52" spans="1:31" x14ac:dyDescent="0.35">
      <c r="A52" s="119">
        <v>2069</v>
      </c>
      <c r="B52" s="126">
        <v>126131.39051500485</v>
      </c>
      <c r="C52" s="126">
        <v>54392.720305214883</v>
      </c>
      <c r="D52" s="126">
        <v>57891.388843644861</v>
      </c>
      <c r="E52" s="126">
        <v>99603.877291778394</v>
      </c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</row>
    <row r="53" spans="1:31" x14ac:dyDescent="0.35">
      <c r="A53" s="119">
        <v>2070</v>
      </c>
      <c r="B53" s="126">
        <v>122851.75826423379</v>
      </c>
      <c r="C53" s="126">
        <v>51611.697836588064</v>
      </c>
      <c r="D53" s="126">
        <v>54961.455721165345</v>
      </c>
      <c r="E53" s="126">
        <v>95931.61963357075</v>
      </c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</row>
    <row r="54" spans="1:31" x14ac:dyDescent="0.35">
      <c r="A54" s="119">
        <v>2071</v>
      </c>
      <c r="B54" s="126">
        <v>119728.45648111739</v>
      </c>
      <c r="C54" s="126">
        <v>48818.573573353686</v>
      </c>
      <c r="D54" s="126">
        <v>52104.487421643244</v>
      </c>
      <c r="E54" s="126">
        <v>92389.272929315979</v>
      </c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</row>
    <row r="55" spans="1:31" x14ac:dyDescent="0.35">
      <c r="A55" s="119">
        <v>2072</v>
      </c>
      <c r="B55" s="126">
        <v>116067.77505196309</v>
      </c>
      <c r="C55" s="126">
        <v>46300.394248614743</v>
      </c>
      <c r="D55" s="126">
        <v>49410.554511702212</v>
      </c>
      <c r="E55" s="126">
        <v>88478.233185724384</v>
      </c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</row>
    <row r="56" spans="1:31" x14ac:dyDescent="0.35">
      <c r="A56" s="119">
        <v>2073</v>
      </c>
      <c r="B56" s="126">
        <v>112685.62789166594</v>
      </c>
      <c r="C56" s="126">
        <v>43974.612774733774</v>
      </c>
      <c r="D56" s="126">
        <v>46914.168629258245</v>
      </c>
      <c r="E56" s="126">
        <v>84845.132975523738</v>
      </c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</row>
    <row r="57" spans="1:31" x14ac:dyDescent="0.35">
      <c r="A57" s="119">
        <v>2074</v>
      </c>
      <c r="B57" s="126">
        <v>109555.9881624023</v>
      </c>
      <c r="C57" s="126">
        <v>41672.604152172149</v>
      </c>
      <c r="D57" s="126">
        <v>44525.443014133816</v>
      </c>
      <c r="E57" s="126">
        <v>81513.172423191543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</row>
    <row r="58" spans="1:31" x14ac:dyDescent="0.35">
      <c r="A58" s="119">
        <v>2075</v>
      </c>
      <c r="B58" s="126">
        <v>106743.14092847795</v>
      </c>
      <c r="C58" s="126">
        <v>39829.808403231604</v>
      </c>
      <c r="D58" s="126">
        <v>42444.415393178409</v>
      </c>
      <c r="E58" s="126">
        <v>78430.388025609616</v>
      </c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</row>
    <row r="59" spans="1:31" x14ac:dyDescent="0.35">
      <c r="A59" s="119">
        <v>2076</v>
      </c>
      <c r="B59" s="126">
        <v>104142.09762499745</v>
      </c>
      <c r="C59" s="126">
        <v>38250.448541764134</v>
      </c>
      <c r="D59" s="126">
        <v>40604.189178133252</v>
      </c>
      <c r="E59" s="126">
        <v>75455.844422787442</v>
      </c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</row>
    <row r="60" spans="1:31" x14ac:dyDescent="0.35">
      <c r="A60" s="119">
        <v>2077</v>
      </c>
      <c r="B60" s="126">
        <v>101855.99483759093</v>
      </c>
      <c r="C60" s="126">
        <v>36739.185823306274</v>
      </c>
      <c r="D60" s="126">
        <v>38912.253840436999</v>
      </c>
      <c r="E60" s="126">
        <v>72802.684512243664</v>
      </c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</row>
    <row r="61" spans="1:31" x14ac:dyDescent="0.35">
      <c r="A61" s="119">
        <v>2078</v>
      </c>
      <c r="B61" s="126">
        <v>99891.946628624995</v>
      </c>
      <c r="C61" s="126">
        <v>35250.957210164255</v>
      </c>
      <c r="D61" s="126">
        <v>37312.672248857561</v>
      </c>
      <c r="E61" s="126">
        <v>70404.188109597279</v>
      </c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</row>
    <row r="62" spans="1:31" x14ac:dyDescent="0.35">
      <c r="A62" s="119">
        <v>2079</v>
      </c>
      <c r="B62" s="126">
        <v>97933.984192578675</v>
      </c>
      <c r="C62" s="126">
        <v>33874.460088601889</v>
      </c>
      <c r="D62" s="126">
        <v>35863.497113060832</v>
      </c>
      <c r="E62" s="126">
        <v>68082.984013095105</v>
      </c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</row>
    <row r="63" spans="1:31" x14ac:dyDescent="0.35">
      <c r="A63" s="119">
        <v>2080</v>
      </c>
      <c r="B63" s="126">
        <v>96347.049319263417</v>
      </c>
      <c r="C63" s="126">
        <v>32588.323543394454</v>
      </c>
      <c r="D63" s="126">
        <v>34531.706521535336</v>
      </c>
      <c r="E63" s="126">
        <v>66064.490736433945</v>
      </c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</row>
    <row r="64" spans="1:31" x14ac:dyDescent="0.35">
      <c r="A64" s="119">
        <v>2081</v>
      </c>
      <c r="B64" s="126">
        <v>95033.952949875704</v>
      </c>
      <c r="C64" s="126">
        <v>31395.27532443676</v>
      </c>
      <c r="D64" s="126">
        <v>33316.00406407156</v>
      </c>
      <c r="E64" s="126">
        <v>64258.293883637307</v>
      </c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</row>
    <row r="65" spans="1:31" x14ac:dyDescent="0.35">
      <c r="A65" s="119">
        <v>2082</v>
      </c>
      <c r="B65" s="126">
        <v>93265.655655565832</v>
      </c>
      <c r="C65" s="126">
        <v>30041.942763573887</v>
      </c>
      <c r="D65" s="126">
        <v>31907.341741057902</v>
      </c>
      <c r="E65" s="126">
        <v>62055.003929990737</v>
      </c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</row>
    <row r="66" spans="1:31" x14ac:dyDescent="0.35">
      <c r="A66" s="119">
        <v>2083</v>
      </c>
      <c r="B66" s="126">
        <v>91816.233401243866</v>
      </c>
      <c r="C66" s="126">
        <v>28837.579843325766</v>
      </c>
      <c r="D66" s="126">
        <v>30664.518029153536</v>
      </c>
      <c r="E66" s="126">
        <v>60128.66125744547</v>
      </c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</row>
    <row r="67" spans="1:31" x14ac:dyDescent="0.35">
      <c r="A67" s="119">
        <v>2084</v>
      </c>
      <c r="B67" s="126">
        <v>90552.909696375515</v>
      </c>
      <c r="C67" s="126">
        <v>27757.424471541581</v>
      </c>
      <c r="D67" s="126">
        <v>29551.336924842581</v>
      </c>
      <c r="E67" s="126">
        <v>58420.55312880424</v>
      </c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</row>
    <row r="68" spans="1:31" x14ac:dyDescent="0.35">
      <c r="A68" s="119">
        <v>2085</v>
      </c>
      <c r="B68" s="126">
        <v>89550.975063306949</v>
      </c>
      <c r="C68" s="126">
        <v>26777.472461208203</v>
      </c>
      <c r="D68" s="126">
        <v>28555.561797776387</v>
      </c>
      <c r="E68" s="126">
        <v>56963.682240081056</v>
      </c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</row>
    <row r="69" spans="1:31" x14ac:dyDescent="0.35">
      <c r="A69" s="119">
        <v>2086</v>
      </c>
      <c r="B69" s="126">
        <v>88749.069410468335</v>
      </c>
      <c r="C69" s="126">
        <v>25859.45263797947</v>
      </c>
      <c r="D69" s="126">
        <v>27634.530137544411</v>
      </c>
      <c r="E69" s="126">
        <v>55677.840833303198</v>
      </c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</row>
    <row r="70" spans="1:31" x14ac:dyDescent="0.35">
      <c r="A70" s="119">
        <v>2087</v>
      </c>
      <c r="B70" s="126">
        <v>88297.920170940793</v>
      </c>
      <c r="C70" s="126">
        <v>24988.267484412725</v>
      </c>
      <c r="D70" s="126">
        <v>26778.955443295265</v>
      </c>
      <c r="E70" s="126">
        <v>54676.233890661941</v>
      </c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</row>
    <row r="71" spans="1:31" x14ac:dyDescent="0.35">
      <c r="A71" s="119">
        <v>2088</v>
      </c>
      <c r="B71" s="126">
        <v>88074.443303109379</v>
      </c>
      <c r="C71" s="126">
        <v>24794.781496963915</v>
      </c>
      <c r="D71" s="126">
        <v>26341.089648433612</v>
      </c>
      <c r="E71" s="126">
        <v>53835.415585473907</v>
      </c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</row>
    <row r="72" spans="1:31" x14ac:dyDescent="0.35">
      <c r="A72" s="119">
        <v>2089</v>
      </c>
      <c r="B72" s="126">
        <v>87684.428612139076</v>
      </c>
      <c r="C72" s="126">
        <v>24868.811898136431</v>
      </c>
      <c r="D72" s="126">
        <v>26241.174093252834</v>
      </c>
      <c r="E72" s="126">
        <v>52974.643907243793</v>
      </c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</row>
    <row r="73" spans="1:31" x14ac:dyDescent="0.35">
      <c r="A73" s="119">
        <v>2090</v>
      </c>
      <c r="B73" s="126">
        <v>87510.073457611914</v>
      </c>
      <c r="C73" s="126">
        <v>24960.825942257725</v>
      </c>
      <c r="D73" s="126">
        <v>26234.876221963481</v>
      </c>
      <c r="E73" s="126">
        <v>52342.317204609652</v>
      </c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</row>
    <row r="74" spans="1:31" x14ac:dyDescent="0.35">
      <c r="A74" s="119">
        <v>2091</v>
      </c>
      <c r="B74" s="126">
        <v>87395.277649197524</v>
      </c>
      <c r="C74" s="126">
        <v>25033.441059221299</v>
      </c>
      <c r="D74" s="126">
        <v>26250.13249022016</v>
      </c>
      <c r="E74" s="126">
        <v>51745.753977177083</v>
      </c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</row>
    <row r="75" spans="1:31" x14ac:dyDescent="0.35">
      <c r="A75" s="119">
        <v>2092</v>
      </c>
      <c r="B75" s="126">
        <v>87332.327378055284</v>
      </c>
      <c r="C75" s="126">
        <v>25096.444762986364</v>
      </c>
      <c r="D75" s="126">
        <v>26263.251981670488</v>
      </c>
      <c r="E75" s="126">
        <v>51211.196287411891</v>
      </c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</row>
    <row r="76" spans="1:31" x14ac:dyDescent="0.35">
      <c r="A76" s="119">
        <v>2093</v>
      </c>
      <c r="B76" s="126">
        <v>87213.872001629439</v>
      </c>
      <c r="C76" s="126">
        <v>25126.412489993028</v>
      </c>
      <c r="D76" s="126">
        <v>26256.494953418027</v>
      </c>
      <c r="E76" s="126">
        <v>50695.209707664908</v>
      </c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</row>
    <row r="77" spans="1:31" x14ac:dyDescent="0.35">
      <c r="A77" s="119">
        <v>2094</v>
      </c>
      <c r="B77" s="126">
        <v>86964.316437237256</v>
      </c>
      <c r="C77" s="126">
        <v>25116.913561781592</v>
      </c>
      <c r="D77" s="126">
        <v>26214.044395521789</v>
      </c>
      <c r="E77" s="126">
        <v>50143.251697281492</v>
      </c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</row>
    <row r="78" spans="1:31" x14ac:dyDescent="0.35">
      <c r="A78" s="119">
        <v>2095</v>
      </c>
      <c r="B78" s="126">
        <v>86638.907151697669</v>
      </c>
      <c r="C78" s="126">
        <v>25084.167051813642</v>
      </c>
      <c r="D78" s="126">
        <v>26152.263351442263</v>
      </c>
      <c r="E78" s="126">
        <v>49485.012600086229</v>
      </c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</row>
    <row r="79" spans="1:31" x14ac:dyDescent="0.35">
      <c r="A79" s="119">
        <v>2096</v>
      </c>
      <c r="B79" s="126">
        <v>86210.961446044632</v>
      </c>
      <c r="C79" s="126">
        <v>25023.549465824275</v>
      </c>
      <c r="D79" s="126">
        <v>26068.199514863616</v>
      </c>
      <c r="E79" s="126">
        <v>48876.550141492735</v>
      </c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</row>
    <row r="80" spans="1:31" x14ac:dyDescent="0.35">
      <c r="A80" s="119">
        <v>2097</v>
      </c>
      <c r="B80" s="126">
        <v>85972.237629466894</v>
      </c>
      <c r="C80" s="126">
        <v>24979.873248260825</v>
      </c>
      <c r="D80" s="126">
        <v>26004.97242846986</v>
      </c>
      <c r="E80" s="126">
        <v>48318.831203085938</v>
      </c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</row>
    <row r="81" spans="1:31" x14ac:dyDescent="0.35">
      <c r="A81" s="119">
        <v>2098</v>
      </c>
      <c r="B81" s="126">
        <v>85709.506248637132</v>
      </c>
      <c r="C81" s="126">
        <v>24922.300972821053</v>
      </c>
      <c r="D81" s="126">
        <v>25927.978857541875</v>
      </c>
      <c r="E81" s="126">
        <v>47783.61017791694</v>
      </c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</row>
    <row r="82" spans="1:31" x14ac:dyDescent="0.35">
      <c r="A82" s="119">
        <v>2099</v>
      </c>
      <c r="B82" s="126">
        <v>85444.476038959954</v>
      </c>
      <c r="C82" s="126">
        <v>24858.314432597726</v>
      </c>
      <c r="D82" s="126">
        <v>25846.002860618963</v>
      </c>
      <c r="E82" s="126">
        <v>47346.513728838821</v>
      </c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</row>
    <row r="83" spans="1:31" x14ac:dyDescent="0.35">
      <c r="A83" s="119">
        <v>2100</v>
      </c>
      <c r="B83" s="126">
        <v>85172.890689233202</v>
      </c>
      <c r="C83" s="126">
        <v>24786.099520261065</v>
      </c>
      <c r="D83" s="126">
        <v>25758.428977392374</v>
      </c>
      <c r="E83" s="126">
        <v>46925.860658209975</v>
      </c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</row>
    <row r="84" spans="1:31" x14ac:dyDescent="0.35">
      <c r="B84" s="127"/>
      <c r="C84" s="128"/>
      <c r="D84" s="128"/>
      <c r="E84" s="128"/>
      <c r="F84" s="128"/>
      <c r="G84" s="128"/>
      <c r="H84" s="128"/>
      <c r="I84" s="128"/>
      <c r="J84" s="128"/>
      <c r="K84" s="128"/>
      <c r="L84" s="127"/>
      <c r="M84" s="128"/>
      <c r="N84" s="128"/>
      <c r="O84" s="128"/>
      <c r="P84" s="128"/>
      <c r="Q84" s="128"/>
      <c r="R84" s="128"/>
      <c r="S84" s="128"/>
      <c r="T84" s="128"/>
      <c r="U84" s="128"/>
      <c r="V84" s="127"/>
      <c r="W84" s="128"/>
      <c r="X84" s="128"/>
      <c r="Y84" s="128"/>
      <c r="Z84" s="128"/>
      <c r="AA84" s="128"/>
      <c r="AB84" s="128"/>
      <c r="AC84" s="128"/>
      <c r="AD84" s="128"/>
      <c r="AE84" s="128"/>
    </row>
    <row r="85" spans="1:31" x14ac:dyDescent="0.35">
      <c r="B85" s="127"/>
      <c r="C85" s="128"/>
      <c r="D85" s="128"/>
      <c r="E85" s="128"/>
      <c r="F85" s="128"/>
      <c r="G85" s="128"/>
      <c r="H85" s="128"/>
      <c r="I85" s="128"/>
      <c r="J85" s="128"/>
      <c r="K85" s="128"/>
      <c r="L85" s="127"/>
      <c r="M85" s="128"/>
      <c r="N85" s="128"/>
      <c r="O85" s="128"/>
      <c r="P85" s="128"/>
      <c r="Q85" s="128"/>
      <c r="R85" s="128"/>
      <c r="S85" s="128"/>
      <c r="T85" s="128"/>
      <c r="U85" s="128"/>
      <c r="V85" s="127"/>
      <c r="W85" s="128"/>
      <c r="X85" s="128"/>
      <c r="Y85" s="128"/>
      <c r="Z85" s="128"/>
      <c r="AA85" s="128"/>
      <c r="AB85" s="128"/>
      <c r="AC85" s="128"/>
      <c r="AD85" s="128"/>
      <c r="AE85" s="128"/>
    </row>
    <row r="86" spans="1:31" x14ac:dyDescent="0.35">
      <c r="B86" s="127"/>
      <c r="C86" s="128"/>
      <c r="D86" s="128"/>
      <c r="E86" s="128"/>
      <c r="F86" s="128"/>
      <c r="G86" s="128"/>
      <c r="H86" s="128"/>
      <c r="I86" s="128"/>
      <c r="J86" s="128"/>
      <c r="K86" s="128"/>
      <c r="L86" s="127"/>
      <c r="M86" s="128"/>
      <c r="N86" s="128"/>
      <c r="O86" s="128"/>
      <c r="P86" s="128"/>
      <c r="Q86" s="128"/>
      <c r="R86" s="128"/>
      <c r="S86" s="128"/>
      <c r="T86" s="128"/>
      <c r="U86" s="128"/>
      <c r="V86" s="127"/>
      <c r="W86" s="128"/>
      <c r="X86" s="128"/>
      <c r="Y86" s="128"/>
      <c r="Z86" s="128"/>
      <c r="AA86" s="128"/>
      <c r="AB86" s="128"/>
      <c r="AC86" s="128"/>
      <c r="AD86" s="128"/>
      <c r="AE86" s="128"/>
    </row>
    <row r="87" spans="1:31" x14ac:dyDescent="0.35">
      <c r="B87" s="127"/>
      <c r="C87" s="128"/>
      <c r="D87" s="128"/>
      <c r="E87" s="128"/>
      <c r="F87" s="128"/>
      <c r="G87" s="128"/>
      <c r="H87" s="128"/>
      <c r="I87" s="128"/>
      <c r="J87" s="128"/>
      <c r="K87" s="128"/>
      <c r="L87" s="127"/>
      <c r="M87" s="128"/>
      <c r="N87" s="128"/>
      <c r="O87" s="128"/>
      <c r="P87" s="128"/>
      <c r="Q87" s="128"/>
      <c r="R87" s="128"/>
      <c r="S87" s="128"/>
      <c r="T87" s="128"/>
      <c r="U87" s="128"/>
      <c r="V87" s="127"/>
      <c r="W87" s="128"/>
      <c r="X87" s="128"/>
      <c r="Y87" s="128"/>
      <c r="Z87" s="128"/>
      <c r="AA87" s="128"/>
      <c r="AB87" s="128"/>
      <c r="AC87" s="128"/>
      <c r="AD87" s="128"/>
      <c r="AE87" s="128"/>
    </row>
    <row r="88" spans="1:31" x14ac:dyDescent="0.35">
      <c r="B88" s="127"/>
      <c r="C88" s="128"/>
      <c r="D88" s="128"/>
      <c r="E88" s="128"/>
      <c r="F88" s="128"/>
      <c r="G88" s="128"/>
      <c r="H88" s="128"/>
      <c r="I88" s="128"/>
      <c r="J88" s="128"/>
      <c r="K88" s="128"/>
      <c r="L88" s="127"/>
      <c r="M88" s="128"/>
      <c r="N88" s="128"/>
      <c r="O88" s="128"/>
      <c r="P88" s="128"/>
      <c r="Q88" s="128"/>
      <c r="R88" s="128"/>
      <c r="S88" s="128"/>
      <c r="T88" s="128"/>
      <c r="U88" s="128"/>
      <c r="V88" s="127"/>
      <c r="W88" s="128"/>
      <c r="X88" s="128"/>
      <c r="Y88" s="128"/>
      <c r="Z88" s="128"/>
      <c r="AA88" s="128"/>
      <c r="AB88" s="128"/>
      <c r="AC88" s="128"/>
      <c r="AD88" s="128"/>
      <c r="AE88" s="128"/>
    </row>
    <row r="89" spans="1:31" x14ac:dyDescent="0.35">
      <c r="B89" s="127"/>
      <c r="C89" s="128"/>
      <c r="D89" s="128"/>
      <c r="E89" s="128"/>
      <c r="F89" s="128"/>
      <c r="G89" s="128"/>
      <c r="H89" s="128"/>
      <c r="I89" s="128"/>
      <c r="J89" s="128"/>
      <c r="K89" s="128"/>
      <c r="L89" s="127"/>
      <c r="M89" s="128"/>
      <c r="N89" s="128"/>
      <c r="O89" s="128"/>
      <c r="P89" s="128"/>
      <c r="Q89" s="128"/>
      <c r="R89" s="128"/>
      <c r="S89" s="128"/>
      <c r="T89" s="128"/>
      <c r="U89" s="128"/>
      <c r="V89" s="127"/>
      <c r="W89" s="128"/>
      <c r="X89" s="128"/>
      <c r="Y89" s="128"/>
      <c r="Z89" s="128"/>
      <c r="AA89" s="128"/>
      <c r="AB89" s="128"/>
      <c r="AC89" s="128"/>
      <c r="AD89" s="128"/>
      <c r="AE89" s="128"/>
    </row>
    <row r="90" spans="1:31" x14ac:dyDescent="0.35">
      <c r="B90" s="127"/>
      <c r="C90" s="128"/>
      <c r="D90" s="128"/>
      <c r="E90" s="128"/>
      <c r="F90" s="128"/>
      <c r="G90" s="128"/>
      <c r="H90" s="128"/>
      <c r="I90" s="128"/>
      <c r="J90" s="128"/>
      <c r="K90" s="128"/>
      <c r="L90" s="127"/>
      <c r="M90" s="128"/>
      <c r="N90" s="128"/>
      <c r="O90" s="128"/>
      <c r="P90" s="128"/>
      <c r="Q90" s="128"/>
      <c r="R90" s="128"/>
      <c r="S90" s="128"/>
      <c r="T90" s="128"/>
      <c r="U90" s="128"/>
      <c r="V90" s="127"/>
      <c r="W90" s="128"/>
      <c r="X90" s="128"/>
      <c r="Y90" s="128"/>
      <c r="Z90" s="128"/>
      <c r="AA90" s="128"/>
      <c r="AB90" s="128"/>
      <c r="AC90" s="128"/>
      <c r="AD90" s="128"/>
      <c r="AE90" s="128"/>
    </row>
    <row r="91" spans="1:31" x14ac:dyDescent="0.35">
      <c r="B91" s="127"/>
      <c r="C91" s="128"/>
      <c r="D91" s="128"/>
      <c r="E91" s="128"/>
      <c r="F91" s="128"/>
      <c r="G91" s="128"/>
      <c r="H91" s="128"/>
      <c r="I91" s="128"/>
      <c r="J91" s="128"/>
      <c r="K91" s="128"/>
      <c r="L91" s="127"/>
      <c r="M91" s="128"/>
      <c r="N91" s="128"/>
      <c r="O91" s="128"/>
      <c r="P91" s="128"/>
      <c r="Q91" s="128"/>
      <c r="R91" s="128"/>
      <c r="S91" s="128"/>
      <c r="T91" s="128"/>
      <c r="U91" s="128"/>
      <c r="V91" s="127"/>
      <c r="W91" s="128"/>
      <c r="X91" s="128"/>
      <c r="Y91" s="128"/>
      <c r="Z91" s="128"/>
      <c r="AA91" s="128"/>
      <c r="AB91" s="128"/>
      <c r="AC91" s="128"/>
      <c r="AD91" s="128"/>
      <c r="AE91" s="128"/>
    </row>
    <row r="92" spans="1:31" x14ac:dyDescent="0.35">
      <c r="B92" s="127"/>
      <c r="C92" s="128"/>
      <c r="D92" s="128"/>
      <c r="E92" s="128"/>
      <c r="F92" s="128"/>
      <c r="G92" s="128"/>
      <c r="H92" s="128"/>
      <c r="I92" s="128"/>
      <c r="J92" s="128"/>
      <c r="K92" s="128"/>
      <c r="L92" s="127"/>
      <c r="M92" s="128"/>
      <c r="N92" s="128"/>
      <c r="O92" s="128"/>
      <c r="P92" s="128"/>
      <c r="Q92" s="128"/>
      <c r="R92" s="128"/>
      <c r="S92" s="128"/>
      <c r="T92" s="128"/>
      <c r="U92" s="128"/>
      <c r="V92" s="127"/>
      <c r="W92" s="128"/>
      <c r="X92" s="128"/>
      <c r="Y92" s="128"/>
      <c r="Z92" s="128"/>
      <c r="AA92" s="128"/>
      <c r="AB92" s="128"/>
      <c r="AC92" s="128"/>
      <c r="AD92" s="128"/>
      <c r="AE92" s="128"/>
    </row>
  </sheetData>
  <mergeCells count="18">
    <mergeCell ref="Z2:AB2"/>
    <mergeCell ref="AC2:AE2"/>
    <mergeCell ref="V1:Y1"/>
    <mergeCell ref="Z1:AB1"/>
    <mergeCell ref="AC1:AE1"/>
    <mergeCell ref="S2:U2"/>
    <mergeCell ref="W2:Y2"/>
    <mergeCell ref="B1:E1"/>
    <mergeCell ref="F1:H1"/>
    <mergeCell ref="I1:K1"/>
    <mergeCell ref="L1:O1"/>
    <mergeCell ref="P1:R1"/>
    <mergeCell ref="S1:U1"/>
    <mergeCell ref="C2:E2"/>
    <mergeCell ref="F2:H2"/>
    <mergeCell ref="I2:K2"/>
    <mergeCell ref="M2:O2"/>
    <mergeCell ref="P2:R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CA1C2-97EB-4EB7-8DD6-AA609F81E36E}">
  <sheetPr>
    <tabColor theme="3" tint="0.59996337778862885"/>
  </sheetPr>
  <dimension ref="A1:CX127"/>
  <sheetViews>
    <sheetView zoomScale="80" zoomScaleNormal="80" workbookViewId="0"/>
  </sheetViews>
  <sheetFormatPr defaultColWidth="9.1796875" defaultRowHeight="14.5" x14ac:dyDescent="0.35"/>
  <cols>
    <col min="1" max="1" width="5.1796875" style="71" customWidth="1"/>
    <col min="2" max="10" width="2.1796875" style="56" customWidth="1"/>
    <col min="11" max="11" width="10.6328125" style="56" bestFit="1" customWidth="1"/>
    <col min="12" max="12" width="8.1796875" style="56" customWidth="1"/>
    <col min="13" max="16" width="9.1796875" style="56" customWidth="1"/>
    <col min="17" max="84" width="10.453125" style="56" customWidth="1"/>
    <col min="85" max="94" width="9.1796875" style="56" customWidth="1"/>
    <col min="95" max="101" width="8.1796875" style="56" customWidth="1"/>
    <col min="102" max="102" width="9.1796875" style="56" customWidth="1"/>
    <col min="103" max="16384" width="9.1796875" style="56"/>
  </cols>
  <sheetData>
    <row r="1" spans="1:102" s="70" customFormat="1" ht="17.25" customHeight="1" x14ac:dyDescent="0.35">
      <c r="A1" s="164"/>
      <c r="B1" s="74" t="s">
        <v>102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02" s="57" customFormat="1" x14ac:dyDescent="0.35">
      <c r="A2" s="57" t="s">
        <v>103</v>
      </c>
      <c r="B2" s="57">
        <f t="shared" ref="B2:R2" si="0">C2-1</f>
        <v>0</v>
      </c>
      <c r="C2" s="57">
        <f t="shared" si="0"/>
        <v>1</v>
      </c>
      <c r="D2" s="57">
        <f t="shared" si="0"/>
        <v>2</v>
      </c>
      <c r="E2" s="57">
        <f t="shared" si="0"/>
        <v>3</v>
      </c>
      <c r="F2" s="57">
        <f t="shared" si="0"/>
        <v>4</v>
      </c>
      <c r="G2" s="57">
        <f t="shared" si="0"/>
        <v>5</v>
      </c>
      <c r="H2" s="57">
        <f t="shared" si="0"/>
        <v>6</v>
      </c>
      <c r="I2" s="57">
        <f t="shared" si="0"/>
        <v>7</v>
      </c>
      <c r="J2" s="57">
        <f t="shared" si="0"/>
        <v>8</v>
      </c>
      <c r="K2" s="57">
        <f t="shared" si="0"/>
        <v>9</v>
      </c>
      <c r="L2" s="57">
        <f t="shared" si="0"/>
        <v>10</v>
      </c>
      <c r="M2" s="57">
        <f t="shared" si="0"/>
        <v>11</v>
      </c>
      <c r="N2" s="57">
        <f t="shared" si="0"/>
        <v>12</v>
      </c>
      <c r="O2" s="57">
        <f t="shared" si="0"/>
        <v>13</v>
      </c>
      <c r="P2" s="57">
        <f t="shared" si="0"/>
        <v>14</v>
      </c>
      <c r="Q2" s="57">
        <f t="shared" si="0"/>
        <v>15</v>
      </c>
      <c r="R2" s="57">
        <f t="shared" si="0"/>
        <v>16</v>
      </c>
      <c r="S2" s="57">
        <f>T2-1</f>
        <v>17</v>
      </c>
      <c r="T2" s="57">
        <v>18</v>
      </c>
      <c r="U2" s="57">
        <v>19</v>
      </c>
      <c r="V2" s="57">
        <v>20</v>
      </c>
      <c r="W2" s="57">
        <v>21</v>
      </c>
      <c r="X2" s="57">
        <v>22</v>
      </c>
      <c r="Y2" s="57">
        <v>23</v>
      </c>
      <c r="Z2" s="57">
        <v>24</v>
      </c>
      <c r="AA2" s="57">
        <v>25</v>
      </c>
      <c r="AB2" s="57">
        <v>26</v>
      </c>
      <c r="AC2" s="57">
        <v>27</v>
      </c>
      <c r="AD2" s="57">
        <v>28</v>
      </c>
      <c r="AE2" s="57">
        <v>29</v>
      </c>
      <c r="AF2" s="57">
        <v>30</v>
      </c>
      <c r="AG2" s="57">
        <v>31</v>
      </c>
      <c r="AH2" s="57">
        <v>32</v>
      </c>
      <c r="AI2" s="57">
        <v>33</v>
      </c>
      <c r="AJ2" s="57">
        <v>34</v>
      </c>
      <c r="AK2" s="57">
        <v>35</v>
      </c>
      <c r="AL2" s="57">
        <v>36</v>
      </c>
      <c r="AM2" s="57">
        <v>37</v>
      </c>
      <c r="AN2" s="57">
        <v>38</v>
      </c>
      <c r="AO2" s="57">
        <v>39</v>
      </c>
      <c r="AP2" s="57">
        <v>40</v>
      </c>
      <c r="AQ2" s="57">
        <v>41</v>
      </c>
      <c r="AR2" s="57">
        <v>42</v>
      </c>
      <c r="AS2" s="57">
        <v>43</v>
      </c>
      <c r="AT2" s="57">
        <v>44</v>
      </c>
      <c r="AU2" s="57">
        <v>45</v>
      </c>
      <c r="AV2" s="57">
        <v>46</v>
      </c>
      <c r="AW2" s="57">
        <v>47</v>
      </c>
      <c r="AX2" s="57">
        <v>48</v>
      </c>
      <c r="AY2" s="57">
        <v>49</v>
      </c>
      <c r="AZ2" s="57">
        <v>50</v>
      </c>
      <c r="BA2" s="57">
        <v>51</v>
      </c>
      <c r="BB2" s="57">
        <v>52</v>
      </c>
      <c r="BC2" s="57">
        <v>53</v>
      </c>
      <c r="BD2" s="57">
        <v>54</v>
      </c>
      <c r="BE2" s="57">
        <v>55</v>
      </c>
      <c r="BF2" s="57">
        <v>56</v>
      </c>
      <c r="BG2" s="57">
        <v>57</v>
      </c>
      <c r="BH2" s="57">
        <v>58</v>
      </c>
      <c r="BI2" s="57">
        <v>59</v>
      </c>
      <c r="BJ2" s="57">
        <v>60</v>
      </c>
      <c r="BK2" s="57">
        <v>61</v>
      </c>
      <c r="BL2" s="57">
        <v>62</v>
      </c>
      <c r="BM2" s="57">
        <v>63</v>
      </c>
      <c r="BN2" s="57">
        <v>64</v>
      </c>
      <c r="BO2" s="57">
        <v>65</v>
      </c>
      <c r="BP2" s="57">
        <v>66</v>
      </c>
      <c r="BQ2" s="57">
        <v>67</v>
      </c>
      <c r="BR2" s="57">
        <v>68</v>
      </c>
      <c r="BS2" s="57">
        <v>69</v>
      </c>
      <c r="BT2" s="57">
        <v>70</v>
      </c>
      <c r="BU2" s="57">
        <v>71</v>
      </c>
      <c r="BV2" s="57">
        <v>72</v>
      </c>
      <c r="BW2" s="57">
        <v>73</v>
      </c>
      <c r="BX2" s="57">
        <v>74</v>
      </c>
      <c r="BY2" s="57">
        <v>75</v>
      </c>
      <c r="BZ2" s="57">
        <v>76</v>
      </c>
      <c r="CA2" s="57">
        <v>77</v>
      </c>
      <c r="CB2" s="57">
        <v>78</v>
      </c>
      <c r="CC2" s="57">
        <v>79</v>
      </c>
      <c r="CD2" s="57">
        <v>80</v>
      </c>
      <c r="CE2" s="57">
        <v>81</v>
      </c>
      <c r="CF2" s="57">
        <v>82</v>
      </c>
      <c r="CG2" s="57">
        <v>83</v>
      </c>
      <c r="CH2" s="57">
        <v>84</v>
      </c>
      <c r="CI2" s="57">
        <v>85</v>
      </c>
      <c r="CJ2" s="57">
        <v>86</v>
      </c>
      <c r="CK2" s="57">
        <v>87</v>
      </c>
      <c r="CL2" s="57">
        <v>88</v>
      </c>
      <c r="CM2" s="57">
        <v>89</v>
      </c>
      <c r="CN2" s="57">
        <v>90</v>
      </c>
      <c r="CO2" s="57">
        <v>91</v>
      </c>
      <c r="CP2" s="57">
        <v>92</v>
      </c>
      <c r="CQ2" s="57">
        <v>93</v>
      </c>
      <c r="CR2" s="57">
        <v>94</v>
      </c>
      <c r="CS2" s="57">
        <v>95</v>
      </c>
      <c r="CT2" s="57">
        <v>96</v>
      </c>
      <c r="CU2" s="57">
        <v>97</v>
      </c>
      <c r="CV2" s="57">
        <v>98</v>
      </c>
      <c r="CW2" s="57">
        <v>99</v>
      </c>
      <c r="CX2" s="57">
        <v>100</v>
      </c>
    </row>
    <row r="3" spans="1:102" x14ac:dyDescent="0.35">
      <c r="A3" s="71" t="s">
        <v>10</v>
      </c>
    </row>
    <row r="4" spans="1:102" x14ac:dyDescent="0.35">
      <c r="A4" s="71">
        <v>2021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</row>
    <row r="5" spans="1:102" x14ac:dyDescent="0.35">
      <c r="A5" s="71">
        <v>2022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3"/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</row>
    <row r="6" spans="1:102" x14ac:dyDescent="0.35">
      <c r="A6" s="71">
        <v>2023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</row>
    <row r="7" spans="1:102" x14ac:dyDescent="0.35">
      <c r="A7" s="71">
        <v>2024</v>
      </c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3"/>
      <c r="CO7" s="183"/>
      <c r="CP7" s="183"/>
      <c r="CQ7" s="183"/>
      <c r="CR7" s="183"/>
      <c r="CS7" s="183"/>
      <c r="CT7" s="183"/>
      <c r="CU7" s="183"/>
      <c r="CV7" s="183"/>
      <c r="CW7" s="183"/>
      <c r="CX7" s="183"/>
    </row>
    <row r="8" spans="1:102" x14ac:dyDescent="0.35">
      <c r="A8" s="71">
        <v>2025</v>
      </c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3"/>
      <c r="CB8" s="183"/>
      <c r="CC8" s="183"/>
      <c r="CD8" s="183"/>
      <c r="CE8" s="183"/>
      <c r="CF8" s="183"/>
      <c r="CG8" s="183"/>
      <c r="CH8" s="183"/>
      <c r="CI8" s="183"/>
      <c r="CJ8" s="183"/>
      <c r="CK8" s="183"/>
      <c r="CL8" s="183"/>
      <c r="CM8" s="183"/>
      <c r="CN8" s="183"/>
      <c r="CO8" s="183"/>
      <c r="CP8" s="183"/>
      <c r="CQ8" s="183"/>
      <c r="CR8" s="183"/>
      <c r="CS8" s="183"/>
      <c r="CT8" s="183"/>
      <c r="CU8" s="183"/>
      <c r="CV8" s="183"/>
      <c r="CW8" s="183"/>
      <c r="CX8" s="183"/>
    </row>
    <row r="9" spans="1:102" x14ac:dyDescent="0.35">
      <c r="A9" s="71">
        <v>2026</v>
      </c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3"/>
      <c r="CO9" s="183"/>
      <c r="CP9" s="183"/>
      <c r="CQ9" s="183"/>
      <c r="CR9" s="183"/>
      <c r="CS9" s="183"/>
      <c r="CT9" s="183"/>
      <c r="CU9" s="183"/>
      <c r="CV9" s="183"/>
      <c r="CW9" s="183"/>
      <c r="CX9" s="183"/>
    </row>
    <row r="10" spans="1:102" x14ac:dyDescent="0.35">
      <c r="A10" s="71">
        <v>2027</v>
      </c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</row>
    <row r="11" spans="1:102" x14ac:dyDescent="0.35">
      <c r="A11" s="71">
        <v>2028</v>
      </c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  <c r="CP11" s="183"/>
      <c r="CQ11" s="183"/>
      <c r="CR11" s="183"/>
      <c r="CS11" s="183"/>
      <c r="CT11" s="183"/>
      <c r="CU11" s="183"/>
      <c r="CV11" s="183"/>
      <c r="CW11" s="183"/>
      <c r="CX11" s="183"/>
    </row>
    <row r="12" spans="1:102" x14ac:dyDescent="0.35">
      <c r="A12" s="71">
        <v>2029</v>
      </c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  <c r="CP12" s="183"/>
      <c r="CQ12" s="183"/>
      <c r="CR12" s="183"/>
      <c r="CS12" s="183"/>
      <c r="CT12" s="183"/>
      <c r="CU12" s="183"/>
      <c r="CV12" s="183"/>
      <c r="CW12" s="183"/>
      <c r="CX12" s="183"/>
    </row>
    <row r="13" spans="1:102" x14ac:dyDescent="0.35">
      <c r="A13" s="71">
        <v>2030</v>
      </c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3"/>
      <c r="CO13" s="183"/>
      <c r="CP13" s="183"/>
      <c r="CQ13" s="183"/>
      <c r="CR13" s="183"/>
      <c r="CS13" s="183"/>
      <c r="CT13" s="183"/>
      <c r="CU13" s="183"/>
      <c r="CV13" s="183"/>
      <c r="CW13" s="183"/>
      <c r="CX13" s="183"/>
    </row>
    <row r="14" spans="1:102" x14ac:dyDescent="0.35">
      <c r="A14" s="71">
        <v>2031</v>
      </c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3"/>
      <c r="CW14" s="183"/>
      <c r="CX14" s="183"/>
    </row>
    <row r="15" spans="1:102" x14ac:dyDescent="0.35">
      <c r="A15" s="71">
        <v>2032</v>
      </c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83"/>
      <c r="BT15" s="183"/>
      <c r="BU15" s="183"/>
      <c r="BV15" s="183"/>
      <c r="BW15" s="183"/>
      <c r="BX15" s="183"/>
      <c r="BY15" s="183"/>
      <c r="BZ15" s="183"/>
      <c r="CA15" s="183"/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  <c r="CN15" s="183"/>
      <c r="CO15" s="183"/>
      <c r="CP15" s="183"/>
      <c r="CQ15" s="183"/>
      <c r="CR15" s="183"/>
      <c r="CS15" s="183"/>
      <c r="CT15" s="183"/>
      <c r="CU15" s="183"/>
      <c r="CV15" s="183"/>
      <c r="CW15" s="183"/>
      <c r="CX15" s="183"/>
    </row>
    <row r="16" spans="1:102" x14ac:dyDescent="0.35">
      <c r="A16" s="71">
        <v>2033</v>
      </c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3"/>
      <c r="BZ16" s="183"/>
      <c r="CA16" s="183"/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  <c r="CN16" s="183"/>
      <c r="CO16" s="183"/>
      <c r="CP16" s="183"/>
      <c r="CQ16" s="183"/>
      <c r="CR16" s="183"/>
      <c r="CS16" s="183"/>
      <c r="CT16" s="183"/>
      <c r="CU16" s="183"/>
      <c r="CV16" s="183"/>
      <c r="CW16" s="183"/>
      <c r="CX16" s="183"/>
    </row>
    <row r="17" spans="1:102" x14ac:dyDescent="0.35">
      <c r="A17" s="71">
        <v>2034</v>
      </c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  <c r="CN17" s="183"/>
      <c r="CO17" s="183"/>
      <c r="CP17" s="183"/>
      <c r="CQ17" s="183"/>
      <c r="CR17" s="183"/>
      <c r="CS17" s="183"/>
      <c r="CT17" s="183"/>
      <c r="CU17" s="183"/>
      <c r="CV17" s="183"/>
      <c r="CW17" s="183"/>
      <c r="CX17" s="183"/>
    </row>
    <row r="18" spans="1:102" x14ac:dyDescent="0.35">
      <c r="A18" s="71">
        <v>2035</v>
      </c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</row>
    <row r="19" spans="1:102" x14ac:dyDescent="0.35">
      <c r="A19" s="71">
        <v>2036</v>
      </c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83"/>
      <c r="BT19" s="183"/>
      <c r="BU19" s="183"/>
      <c r="BV19" s="183"/>
      <c r="BW19" s="183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  <c r="CN19" s="183"/>
      <c r="CO19" s="183"/>
      <c r="CP19" s="183"/>
      <c r="CQ19" s="183"/>
      <c r="CR19" s="183"/>
      <c r="CS19" s="183"/>
      <c r="CT19" s="183"/>
      <c r="CU19" s="183"/>
      <c r="CV19" s="183"/>
      <c r="CW19" s="183"/>
      <c r="CX19" s="183"/>
    </row>
    <row r="20" spans="1:102" x14ac:dyDescent="0.35">
      <c r="A20" s="71">
        <v>2037</v>
      </c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  <c r="CN20" s="183"/>
      <c r="CO20" s="183"/>
      <c r="CP20" s="183"/>
      <c r="CQ20" s="183"/>
      <c r="CR20" s="183"/>
      <c r="CS20" s="183"/>
      <c r="CT20" s="183"/>
      <c r="CU20" s="183"/>
      <c r="CV20" s="183"/>
      <c r="CW20" s="183"/>
      <c r="CX20" s="183"/>
    </row>
    <row r="21" spans="1:102" x14ac:dyDescent="0.35">
      <c r="A21" s="71">
        <v>2038</v>
      </c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</row>
    <row r="22" spans="1:102" x14ac:dyDescent="0.35">
      <c r="A22" s="71">
        <v>2039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</row>
    <row r="23" spans="1:102" x14ac:dyDescent="0.35">
      <c r="A23" s="71">
        <v>2040</v>
      </c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</row>
    <row r="24" spans="1:102" x14ac:dyDescent="0.35">
      <c r="A24" s="71">
        <v>2041</v>
      </c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  <c r="CN24" s="183"/>
      <c r="CO24" s="183"/>
      <c r="CP24" s="183"/>
      <c r="CQ24" s="183"/>
      <c r="CR24" s="183"/>
      <c r="CS24" s="183"/>
      <c r="CT24" s="183"/>
      <c r="CU24" s="183"/>
      <c r="CV24" s="183"/>
      <c r="CW24" s="183"/>
      <c r="CX24" s="183"/>
    </row>
    <row r="25" spans="1:102" x14ac:dyDescent="0.35">
      <c r="A25" s="71">
        <v>2042</v>
      </c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</row>
    <row r="26" spans="1:102" x14ac:dyDescent="0.35">
      <c r="A26" s="71">
        <v>2043</v>
      </c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</row>
    <row r="27" spans="1:102" x14ac:dyDescent="0.35">
      <c r="A27" s="71">
        <v>2044</v>
      </c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3"/>
      <c r="BU27" s="183"/>
      <c r="BV27" s="183"/>
      <c r="BW27" s="183"/>
      <c r="BX27" s="183"/>
      <c r="BY27" s="183"/>
      <c r="BZ27" s="183"/>
      <c r="CA27" s="183"/>
      <c r="CB27" s="183"/>
      <c r="CC27" s="183"/>
      <c r="CD27" s="183"/>
      <c r="CE27" s="183"/>
      <c r="CF27" s="183"/>
      <c r="CG27" s="183"/>
      <c r="CH27" s="183"/>
      <c r="CI27" s="183"/>
      <c r="CJ27" s="183"/>
      <c r="CK27" s="183"/>
      <c r="CL27" s="183"/>
      <c r="CM27" s="183"/>
      <c r="CN27" s="183"/>
      <c r="CO27" s="183"/>
      <c r="CP27" s="183"/>
      <c r="CQ27" s="183"/>
      <c r="CR27" s="183"/>
      <c r="CS27" s="183"/>
      <c r="CT27" s="183"/>
      <c r="CU27" s="183"/>
      <c r="CV27" s="183"/>
      <c r="CW27" s="183"/>
      <c r="CX27" s="183"/>
    </row>
    <row r="28" spans="1:102" x14ac:dyDescent="0.35">
      <c r="A28" s="71">
        <v>2045</v>
      </c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3"/>
      <c r="BV28" s="183"/>
      <c r="BW28" s="183"/>
      <c r="BX28" s="183"/>
      <c r="BY28" s="183"/>
      <c r="BZ28" s="183"/>
      <c r="CA28" s="183"/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  <c r="CN28" s="183"/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</row>
    <row r="29" spans="1:102" x14ac:dyDescent="0.35">
      <c r="A29" s="71">
        <v>2046</v>
      </c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</row>
    <row r="30" spans="1:102" x14ac:dyDescent="0.35">
      <c r="A30" s="71">
        <v>2047</v>
      </c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</row>
    <row r="31" spans="1:102" x14ac:dyDescent="0.35">
      <c r="A31" s="71">
        <v>2048</v>
      </c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</row>
    <row r="32" spans="1:102" x14ac:dyDescent="0.35">
      <c r="A32" s="71">
        <v>2049</v>
      </c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</row>
    <row r="33" spans="1:102" x14ac:dyDescent="0.35">
      <c r="A33" s="71">
        <v>2050</v>
      </c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</row>
    <row r="34" spans="1:102" x14ac:dyDescent="0.35">
      <c r="A34" s="71">
        <v>2051</v>
      </c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</row>
    <row r="35" spans="1:102" x14ac:dyDescent="0.35">
      <c r="A35" s="71">
        <v>2052</v>
      </c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</row>
    <row r="36" spans="1:102" x14ac:dyDescent="0.35">
      <c r="A36" s="71">
        <v>2053</v>
      </c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</row>
    <row r="37" spans="1:102" x14ac:dyDescent="0.35">
      <c r="A37" s="71">
        <v>2054</v>
      </c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</row>
    <row r="38" spans="1:102" x14ac:dyDescent="0.35">
      <c r="A38" s="71">
        <v>2055</v>
      </c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</row>
    <row r="39" spans="1:102" x14ac:dyDescent="0.35">
      <c r="A39" s="71">
        <v>2056</v>
      </c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  <c r="BI39" s="183"/>
      <c r="BJ39" s="183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</row>
    <row r="40" spans="1:102" x14ac:dyDescent="0.35">
      <c r="A40" s="71">
        <v>2057</v>
      </c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</row>
    <row r="41" spans="1:102" x14ac:dyDescent="0.35">
      <c r="A41" s="71">
        <v>2058</v>
      </c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</row>
    <row r="42" spans="1:102" x14ac:dyDescent="0.35">
      <c r="A42" s="71">
        <v>2059</v>
      </c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</row>
    <row r="43" spans="1:102" x14ac:dyDescent="0.35">
      <c r="A43" s="71">
        <v>2060</v>
      </c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  <c r="BI43" s="183"/>
      <c r="BJ43" s="183"/>
      <c r="BK43" s="183"/>
      <c r="BL43" s="183"/>
      <c r="BM43" s="183"/>
      <c r="BN43" s="183"/>
      <c r="BO43" s="183"/>
      <c r="BP43" s="183"/>
      <c r="BQ43" s="183"/>
      <c r="BR43" s="183"/>
      <c r="BS43" s="183"/>
      <c r="BT43" s="183"/>
      <c r="BU43" s="183"/>
      <c r="BV43" s="183"/>
      <c r="BW43" s="183"/>
      <c r="BX43" s="183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  <c r="CN43" s="183"/>
      <c r="CO43" s="183"/>
      <c r="CP43" s="183"/>
      <c r="CQ43" s="183"/>
      <c r="CR43" s="183"/>
      <c r="CS43" s="183"/>
      <c r="CT43" s="183"/>
      <c r="CU43" s="183"/>
      <c r="CV43" s="183"/>
      <c r="CW43" s="183"/>
      <c r="CX43" s="183"/>
    </row>
    <row r="44" spans="1:102" x14ac:dyDescent="0.35">
      <c r="A44" s="71">
        <v>2061</v>
      </c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  <c r="BI44" s="183"/>
      <c r="BJ44" s="183"/>
      <c r="BK44" s="183"/>
      <c r="BL44" s="183"/>
      <c r="BM44" s="183"/>
      <c r="BN44" s="183"/>
      <c r="BO44" s="183"/>
      <c r="BP44" s="183"/>
      <c r="BQ44" s="183"/>
      <c r="BR44" s="183"/>
      <c r="BS44" s="183"/>
      <c r="BT44" s="183"/>
      <c r="BU44" s="183"/>
      <c r="BV44" s="183"/>
      <c r="BW44" s="183"/>
      <c r="BX44" s="183"/>
      <c r="BY44" s="183"/>
      <c r="BZ44" s="183"/>
      <c r="CA44" s="183"/>
      <c r="CB44" s="183"/>
      <c r="CC44" s="183"/>
      <c r="CD44" s="183"/>
      <c r="CE44" s="183"/>
      <c r="CF44" s="183"/>
      <c r="CG44" s="183"/>
      <c r="CH44" s="183"/>
      <c r="CI44" s="183"/>
      <c r="CJ44" s="183"/>
      <c r="CK44" s="183"/>
      <c r="CL44" s="183"/>
      <c r="CM44" s="183"/>
      <c r="CN44" s="183"/>
      <c r="CO44" s="183"/>
      <c r="CP44" s="183"/>
      <c r="CQ44" s="183"/>
      <c r="CR44" s="183"/>
      <c r="CS44" s="183"/>
      <c r="CT44" s="183"/>
      <c r="CU44" s="183"/>
      <c r="CV44" s="183"/>
      <c r="CW44" s="183"/>
      <c r="CX44" s="183"/>
    </row>
    <row r="45" spans="1:102" x14ac:dyDescent="0.35">
      <c r="A45" s="71">
        <v>2062</v>
      </c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3"/>
      <c r="BN45" s="183"/>
      <c r="BO45" s="183"/>
      <c r="BP45" s="183"/>
      <c r="BQ45" s="183"/>
      <c r="BR45" s="183"/>
      <c r="BS45" s="183"/>
      <c r="BT45" s="183"/>
      <c r="BU45" s="183"/>
      <c r="BV45" s="183"/>
      <c r="BW45" s="183"/>
      <c r="BX45" s="183"/>
      <c r="BY45" s="183"/>
      <c r="BZ45" s="183"/>
      <c r="CA45" s="183"/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  <c r="CN45" s="183"/>
      <c r="CO45" s="183"/>
      <c r="CP45" s="183"/>
      <c r="CQ45" s="183"/>
      <c r="CR45" s="183"/>
      <c r="CS45" s="183"/>
      <c r="CT45" s="183"/>
      <c r="CU45" s="183"/>
      <c r="CV45" s="183"/>
      <c r="CW45" s="183"/>
      <c r="CX45" s="183"/>
    </row>
    <row r="46" spans="1:102" x14ac:dyDescent="0.35">
      <c r="A46" s="71">
        <v>2063</v>
      </c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</row>
    <row r="47" spans="1:102" x14ac:dyDescent="0.35">
      <c r="A47" s="71">
        <v>2064</v>
      </c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3"/>
      <c r="BP47" s="183"/>
      <c r="BQ47" s="183"/>
      <c r="BR47" s="183"/>
      <c r="BS47" s="183"/>
      <c r="BT47" s="183"/>
      <c r="BU47" s="183"/>
      <c r="BV47" s="183"/>
      <c r="BW47" s="183"/>
      <c r="BX47" s="183"/>
      <c r="BY47" s="183"/>
      <c r="BZ47" s="183"/>
      <c r="CA47" s="183"/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  <c r="CN47" s="183"/>
      <c r="CO47" s="183"/>
      <c r="CP47" s="183"/>
      <c r="CQ47" s="183"/>
      <c r="CR47" s="183"/>
      <c r="CS47" s="183"/>
      <c r="CT47" s="183"/>
      <c r="CU47" s="183"/>
      <c r="CV47" s="183"/>
      <c r="CW47" s="183"/>
      <c r="CX47" s="183"/>
    </row>
    <row r="48" spans="1:102" x14ac:dyDescent="0.35">
      <c r="A48" s="71">
        <v>2065</v>
      </c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3"/>
      <c r="BV48" s="183"/>
      <c r="BW48" s="183"/>
      <c r="BX48" s="183"/>
      <c r="BY48" s="183"/>
      <c r="BZ48" s="183"/>
      <c r="CA48" s="183"/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  <c r="CN48" s="183"/>
      <c r="CO48" s="183"/>
      <c r="CP48" s="183"/>
      <c r="CQ48" s="183"/>
      <c r="CR48" s="183"/>
      <c r="CS48" s="183"/>
      <c r="CT48" s="183"/>
      <c r="CU48" s="183"/>
      <c r="CV48" s="183"/>
      <c r="CW48" s="183"/>
      <c r="CX48" s="183"/>
    </row>
    <row r="49" spans="1:102" x14ac:dyDescent="0.35">
      <c r="A49" s="71">
        <v>2066</v>
      </c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3"/>
      <c r="BR49" s="183"/>
      <c r="BS49" s="183"/>
      <c r="BT49" s="183"/>
      <c r="BU49" s="183"/>
      <c r="BV49" s="183"/>
      <c r="BW49" s="183"/>
      <c r="BX49" s="183"/>
      <c r="BY49" s="183"/>
      <c r="BZ49" s="183"/>
      <c r="CA49" s="183"/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  <c r="CN49" s="183"/>
      <c r="CO49" s="183"/>
      <c r="CP49" s="183"/>
      <c r="CQ49" s="183"/>
      <c r="CR49" s="183"/>
      <c r="CS49" s="183"/>
      <c r="CT49" s="183"/>
      <c r="CU49" s="183"/>
      <c r="CV49" s="183"/>
      <c r="CW49" s="183"/>
      <c r="CX49" s="183"/>
    </row>
    <row r="50" spans="1:102" x14ac:dyDescent="0.35">
      <c r="A50" s="71">
        <v>2067</v>
      </c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3"/>
      <c r="BP50" s="183"/>
      <c r="BQ50" s="183"/>
      <c r="BR50" s="183"/>
      <c r="BS50" s="183"/>
      <c r="BT50" s="183"/>
      <c r="BU50" s="183"/>
      <c r="BV50" s="183"/>
      <c r="BW50" s="183"/>
      <c r="BX50" s="183"/>
      <c r="BY50" s="183"/>
      <c r="BZ50" s="183"/>
      <c r="CA50" s="183"/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  <c r="CN50" s="183"/>
      <c r="CO50" s="183"/>
      <c r="CP50" s="183"/>
      <c r="CQ50" s="183"/>
      <c r="CR50" s="183"/>
      <c r="CS50" s="183"/>
      <c r="CT50" s="183"/>
      <c r="CU50" s="183"/>
      <c r="CV50" s="183"/>
      <c r="CW50" s="183"/>
      <c r="CX50" s="183"/>
    </row>
    <row r="51" spans="1:102" x14ac:dyDescent="0.35">
      <c r="A51" s="71">
        <v>2068</v>
      </c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</row>
    <row r="52" spans="1:102" x14ac:dyDescent="0.35">
      <c r="A52" s="71">
        <v>2069</v>
      </c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3"/>
      <c r="BP52" s="183"/>
      <c r="BQ52" s="183"/>
      <c r="BR52" s="183"/>
      <c r="BS52" s="183"/>
      <c r="BT52" s="183"/>
      <c r="BU52" s="183"/>
      <c r="BV52" s="183"/>
      <c r="BW52" s="183"/>
      <c r="BX52" s="183"/>
      <c r="BY52" s="183"/>
      <c r="BZ52" s="183"/>
      <c r="CA52" s="183"/>
      <c r="CB52" s="183"/>
      <c r="CC52" s="183"/>
      <c r="CD52" s="183"/>
      <c r="CE52" s="183"/>
      <c r="CF52" s="183"/>
      <c r="CG52" s="183"/>
      <c r="CH52" s="183"/>
      <c r="CI52" s="183"/>
      <c r="CJ52" s="183"/>
      <c r="CK52" s="183"/>
      <c r="CL52" s="183"/>
      <c r="CM52" s="183"/>
      <c r="CN52" s="183"/>
      <c r="CO52" s="183"/>
      <c r="CP52" s="183"/>
      <c r="CQ52" s="183"/>
      <c r="CR52" s="183"/>
      <c r="CS52" s="183"/>
      <c r="CT52" s="183"/>
      <c r="CU52" s="183"/>
      <c r="CV52" s="183"/>
      <c r="CW52" s="183"/>
      <c r="CX52" s="183"/>
    </row>
    <row r="53" spans="1:102" x14ac:dyDescent="0.35">
      <c r="A53" s="71">
        <v>2070</v>
      </c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3"/>
      <c r="BP53" s="183"/>
      <c r="BQ53" s="183"/>
      <c r="BR53" s="183"/>
      <c r="BS53" s="183"/>
      <c r="BT53" s="183"/>
      <c r="BU53" s="183"/>
      <c r="BV53" s="183"/>
      <c r="BW53" s="183"/>
      <c r="BX53" s="183"/>
      <c r="BY53" s="183"/>
      <c r="BZ53" s="183"/>
      <c r="CA53" s="183"/>
      <c r="CB53" s="183"/>
      <c r="CC53" s="183"/>
      <c r="CD53" s="183"/>
      <c r="CE53" s="183"/>
      <c r="CF53" s="183"/>
      <c r="CG53" s="183"/>
      <c r="CH53" s="183"/>
      <c r="CI53" s="183"/>
      <c r="CJ53" s="183"/>
      <c r="CK53" s="183"/>
      <c r="CL53" s="183"/>
      <c r="CM53" s="183"/>
      <c r="CN53" s="183"/>
      <c r="CO53" s="183"/>
      <c r="CP53" s="183"/>
      <c r="CQ53" s="183"/>
      <c r="CR53" s="183"/>
      <c r="CS53" s="183"/>
      <c r="CT53" s="183"/>
      <c r="CU53" s="183"/>
      <c r="CV53" s="183"/>
      <c r="CW53" s="183"/>
      <c r="CX53" s="183"/>
    </row>
    <row r="54" spans="1:102" x14ac:dyDescent="0.35">
      <c r="A54" s="71">
        <v>2071</v>
      </c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  <c r="BI54" s="183"/>
      <c r="BJ54" s="183"/>
      <c r="BK54" s="183"/>
      <c r="BL54" s="183"/>
      <c r="BM54" s="183"/>
      <c r="BN54" s="183"/>
      <c r="BO54" s="183"/>
      <c r="BP54" s="183"/>
      <c r="BQ54" s="183"/>
      <c r="BR54" s="183"/>
      <c r="BS54" s="183"/>
      <c r="BT54" s="183"/>
      <c r="BU54" s="183"/>
      <c r="BV54" s="183"/>
      <c r="BW54" s="183"/>
      <c r="BX54" s="183"/>
      <c r="BY54" s="183"/>
      <c r="BZ54" s="183"/>
      <c r="CA54" s="183"/>
      <c r="CB54" s="183"/>
      <c r="CC54" s="183"/>
      <c r="CD54" s="183"/>
      <c r="CE54" s="183"/>
      <c r="CF54" s="183"/>
      <c r="CG54" s="183"/>
      <c r="CH54" s="183"/>
      <c r="CI54" s="183"/>
      <c r="CJ54" s="183"/>
      <c r="CK54" s="183"/>
      <c r="CL54" s="183"/>
      <c r="CM54" s="183"/>
      <c r="CN54" s="183"/>
      <c r="CO54" s="183"/>
      <c r="CP54" s="183"/>
      <c r="CQ54" s="183"/>
      <c r="CR54" s="183"/>
      <c r="CS54" s="183"/>
      <c r="CT54" s="183"/>
      <c r="CU54" s="183"/>
      <c r="CV54" s="183"/>
      <c r="CW54" s="183"/>
      <c r="CX54" s="183"/>
    </row>
    <row r="55" spans="1:102" x14ac:dyDescent="0.35">
      <c r="A55" s="71">
        <v>2072</v>
      </c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3"/>
      <c r="BP55" s="183"/>
      <c r="BQ55" s="183"/>
      <c r="BR55" s="183"/>
      <c r="BS55" s="183"/>
      <c r="BT55" s="183"/>
      <c r="BU55" s="183"/>
      <c r="BV55" s="183"/>
      <c r="BW55" s="183"/>
      <c r="BX55" s="183"/>
      <c r="BY55" s="183"/>
      <c r="BZ55" s="183"/>
      <c r="CA55" s="183"/>
      <c r="CB55" s="183"/>
      <c r="CC55" s="183"/>
      <c r="CD55" s="183"/>
      <c r="CE55" s="183"/>
      <c r="CF55" s="183"/>
      <c r="CG55" s="183"/>
      <c r="CH55" s="183"/>
      <c r="CI55" s="183"/>
      <c r="CJ55" s="183"/>
      <c r="CK55" s="183"/>
      <c r="CL55" s="183"/>
      <c r="CM55" s="183"/>
      <c r="CN55" s="183"/>
      <c r="CO55" s="183"/>
      <c r="CP55" s="183"/>
      <c r="CQ55" s="183"/>
      <c r="CR55" s="183"/>
      <c r="CS55" s="183"/>
      <c r="CT55" s="183"/>
      <c r="CU55" s="183"/>
      <c r="CV55" s="183"/>
      <c r="CW55" s="183"/>
      <c r="CX55" s="183"/>
    </row>
    <row r="56" spans="1:102" x14ac:dyDescent="0.35">
      <c r="A56" s="71">
        <v>2073</v>
      </c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3"/>
      <c r="BP56" s="183"/>
      <c r="BQ56" s="183"/>
      <c r="BR56" s="183"/>
      <c r="BS56" s="183"/>
      <c r="BT56" s="183"/>
      <c r="BU56" s="183"/>
      <c r="BV56" s="183"/>
      <c r="BW56" s="183"/>
      <c r="BX56" s="183"/>
      <c r="BY56" s="183"/>
      <c r="BZ56" s="183"/>
      <c r="CA56" s="183"/>
      <c r="CB56" s="183"/>
      <c r="CC56" s="183"/>
      <c r="CD56" s="183"/>
      <c r="CE56" s="183"/>
      <c r="CF56" s="183"/>
      <c r="CG56" s="183"/>
      <c r="CH56" s="183"/>
      <c r="CI56" s="183"/>
      <c r="CJ56" s="183"/>
      <c r="CK56" s="183"/>
      <c r="CL56" s="183"/>
      <c r="CM56" s="183"/>
      <c r="CN56" s="183"/>
      <c r="CO56" s="183"/>
      <c r="CP56" s="183"/>
      <c r="CQ56" s="183"/>
      <c r="CR56" s="183"/>
      <c r="CS56" s="183"/>
      <c r="CT56" s="183"/>
      <c r="CU56" s="183"/>
      <c r="CV56" s="183"/>
      <c r="CW56" s="183"/>
      <c r="CX56" s="183"/>
    </row>
    <row r="57" spans="1:102" x14ac:dyDescent="0.35">
      <c r="A57" s="71">
        <v>2074</v>
      </c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3"/>
      <c r="BP57" s="183"/>
      <c r="BQ57" s="183"/>
      <c r="BR57" s="183"/>
      <c r="BS57" s="183"/>
      <c r="BT57" s="183"/>
      <c r="BU57" s="183"/>
      <c r="BV57" s="183"/>
      <c r="BW57" s="183"/>
      <c r="BX57" s="183"/>
      <c r="BY57" s="183"/>
      <c r="BZ57" s="183"/>
      <c r="CA57" s="183"/>
      <c r="CB57" s="183"/>
      <c r="CC57" s="183"/>
      <c r="CD57" s="183"/>
      <c r="CE57" s="183"/>
      <c r="CF57" s="183"/>
      <c r="CG57" s="183"/>
      <c r="CH57" s="183"/>
      <c r="CI57" s="183"/>
      <c r="CJ57" s="183"/>
      <c r="CK57" s="183"/>
      <c r="CL57" s="183"/>
      <c r="CM57" s="183"/>
      <c r="CN57" s="183"/>
      <c r="CO57" s="183"/>
      <c r="CP57" s="183"/>
      <c r="CQ57" s="183"/>
      <c r="CR57" s="183"/>
      <c r="CS57" s="183"/>
      <c r="CT57" s="183"/>
      <c r="CU57" s="183"/>
      <c r="CV57" s="183"/>
      <c r="CW57" s="183"/>
      <c r="CX57" s="183"/>
    </row>
    <row r="58" spans="1:102" x14ac:dyDescent="0.35">
      <c r="A58" s="71">
        <v>2075</v>
      </c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  <c r="BI58" s="183"/>
      <c r="BJ58" s="183"/>
      <c r="BK58" s="183"/>
      <c r="BL58" s="183"/>
      <c r="BM58" s="183"/>
      <c r="BN58" s="183"/>
      <c r="BO58" s="183"/>
      <c r="BP58" s="183"/>
      <c r="BQ58" s="183"/>
      <c r="BR58" s="183"/>
      <c r="BS58" s="183"/>
      <c r="BT58" s="183"/>
      <c r="BU58" s="183"/>
      <c r="BV58" s="183"/>
      <c r="BW58" s="183"/>
      <c r="BX58" s="183"/>
      <c r="BY58" s="183"/>
      <c r="BZ58" s="183"/>
      <c r="CA58" s="183"/>
      <c r="CB58" s="183"/>
      <c r="CC58" s="183"/>
      <c r="CD58" s="183"/>
      <c r="CE58" s="183"/>
      <c r="CF58" s="183"/>
      <c r="CG58" s="183"/>
      <c r="CH58" s="183"/>
      <c r="CI58" s="183"/>
      <c r="CJ58" s="183"/>
      <c r="CK58" s="183"/>
      <c r="CL58" s="183"/>
      <c r="CM58" s="183"/>
      <c r="CN58" s="183"/>
      <c r="CO58" s="183"/>
      <c r="CP58" s="183"/>
      <c r="CQ58" s="183"/>
      <c r="CR58" s="183"/>
      <c r="CS58" s="183"/>
      <c r="CT58" s="183"/>
      <c r="CU58" s="183"/>
      <c r="CV58" s="183"/>
      <c r="CW58" s="183"/>
      <c r="CX58" s="183"/>
    </row>
    <row r="59" spans="1:102" x14ac:dyDescent="0.35">
      <c r="A59" s="71">
        <v>2076</v>
      </c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  <c r="BI59" s="183"/>
      <c r="BJ59" s="183"/>
      <c r="BK59" s="183"/>
      <c r="BL59" s="183"/>
      <c r="BM59" s="183"/>
      <c r="BN59" s="183"/>
      <c r="BO59" s="183"/>
      <c r="BP59" s="183"/>
      <c r="BQ59" s="183"/>
      <c r="BR59" s="183"/>
      <c r="BS59" s="183"/>
      <c r="BT59" s="183"/>
      <c r="BU59" s="183"/>
      <c r="BV59" s="183"/>
      <c r="BW59" s="183"/>
      <c r="BX59" s="183"/>
      <c r="BY59" s="183"/>
      <c r="BZ59" s="183"/>
      <c r="CA59" s="183"/>
      <c r="CB59" s="183"/>
      <c r="CC59" s="183"/>
      <c r="CD59" s="183"/>
      <c r="CE59" s="183"/>
      <c r="CF59" s="183"/>
      <c r="CG59" s="183"/>
      <c r="CH59" s="183"/>
      <c r="CI59" s="183"/>
      <c r="CJ59" s="183"/>
      <c r="CK59" s="183"/>
      <c r="CL59" s="183"/>
      <c r="CM59" s="183"/>
      <c r="CN59" s="183"/>
      <c r="CO59" s="183"/>
      <c r="CP59" s="183"/>
      <c r="CQ59" s="183"/>
      <c r="CR59" s="183"/>
      <c r="CS59" s="183"/>
      <c r="CT59" s="183"/>
      <c r="CU59" s="183"/>
      <c r="CV59" s="183"/>
      <c r="CW59" s="183"/>
      <c r="CX59" s="183"/>
    </row>
    <row r="60" spans="1:102" x14ac:dyDescent="0.35">
      <c r="A60" s="71">
        <v>2077</v>
      </c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  <c r="BI60" s="183"/>
      <c r="BJ60" s="183"/>
      <c r="BK60" s="183"/>
      <c r="BL60" s="183"/>
      <c r="BM60" s="183"/>
      <c r="BN60" s="183"/>
      <c r="BO60" s="183"/>
      <c r="BP60" s="183"/>
      <c r="BQ60" s="183"/>
      <c r="BR60" s="183"/>
      <c r="BS60" s="183"/>
      <c r="BT60" s="183"/>
      <c r="BU60" s="183"/>
      <c r="BV60" s="183"/>
      <c r="BW60" s="183"/>
      <c r="BX60" s="183"/>
      <c r="BY60" s="183"/>
      <c r="BZ60" s="183"/>
      <c r="CA60" s="183"/>
      <c r="CB60" s="183"/>
      <c r="CC60" s="183"/>
      <c r="CD60" s="183"/>
      <c r="CE60" s="183"/>
      <c r="CF60" s="183"/>
      <c r="CG60" s="183"/>
      <c r="CH60" s="183"/>
      <c r="CI60" s="183"/>
      <c r="CJ60" s="183"/>
      <c r="CK60" s="183"/>
      <c r="CL60" s="183"/>
      <c r="CM60" s="183"/>
      <c r="CN60" s="183"/>
      <c r="CO60" s="183"/>
      <c r="CP60" s="183"/>
      <c r="CQ60" s="183"/>
      <c r="CR60" s="183"/>
      <c r="CS60" s="183"/>
      <c r="CT60" s="183"/>
      <c r="CU60" s="183"/>
      <c r="CV60" s="183"/>
      <c r="CW60" s="183"/>
      <c r="CX60" s="183"/>
    </row>
    <row r="61" spans="1:102" x14ac:dyDescent="0.35">
      <c r="A61" s="71">
        <v>2078</v>
      </c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  <c r="BI61" s="183"/>
      <c r="BJ61" s="183"/>
      <c r="BK61" s="183"/>
      <c r="BL61" s="183"/>
      <c r="BM61" s="183"/>
      <c r="BN61" s="183"/>
      <c r="BO61" s="183"/>
      <c r="BP61" s="183"/>
      <c r="BQ61" s="183"/>
      <c r="BR61" s="183"/>
      <c r="BS61" s="183"/>
      <c r="BT61" s="183"/>
      <c r="BU61" s="183"/>
      <c r="BV61" s="183"/>
      <c r="BW61" s="183"/>
      <c r="BX61" s="183"/>
      <c r="BY61" s="183"/>
      <c r="BZ61" s="183"/>
      <c r="CA61" s="183"/>
      <c r="CB61" s="183"/>
      <c r="CC61" s="183"/>
      <c r="CD61" s="183"/>
      <c r="CE61" s="183"/>
      <c r="CF61" s="183"/>
      <c r="CG61" s="183"/>
      <c r="CH61" s="183"/>
      <c r="CI61" s="183"/>
      <c r="CJ61" s="183"/>
      <c r="CK61" s="183"/>
      <c r="CL61" s="183"/>
      <c r="CM61" s="183"/>
      <c r="CN61" s="183"/>
      <c r="CO61" s="183"/>
      <c r="CP61" s="183"/>
      <c r="CQ61" s="183"/>
      <c r="CR61" s="183"/>
      <c r="CS61" s="183"/>
      <c r="CT61" s="183"/>
      <c r="CU61" s="183"/>
      <c r="CV61" s="183"/>
      <c r="CW61" s="183"/>
      <c r="CX61" s="183"/>
    </row>
    <row r="62" spans="1:102" x14ac:dyDescent="0.35">
      <c r="A62" s="71">
        <v>2079</v>
      </c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  <c r="BI62" s="183"/>
      <c r="BJ62" s="183"/>
      <c r="BK62" s="183"/>
      <c r="BL62" s="183"/>
      <c r="BM62" s="183"/>
      <c r="BN62" s="183"/>
      <c r="BO62" s="183"/>
      <c r="BP62" s="183"/>
      <c r="BQ62" s="183"/>
      <c r="BR62" s="183"/>
      <c r="BS62" s="183"/>
      <c r="BT62" s="183"/>
      <c r="BU62" s="183"/>
      <c r="BV62" s="183"/>
      <c r="BW62" s="183"/>
      <c r="BX62" s="183"/>
      <c r="BY62" s="183"/>
      <c r="BZ62" s="183"/>
      <c r="CA62" s="183"/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  <c r="CN62" s="183"/>
      <c r="CO62" s="183"/>
      <c r="CP62" s="183"/>
      <c r="CQ62" s="183"/>
      <c r="CR62" s="183"/>
      <c r="CS62" s="183"/>
      <c r="CT62" s="183"/>
      <c r="CU62" s="183"/>
      <c r="CV62" s="183"/>
      <c r="CW62" s="183"/>
      <c r="CX62" s="183"/>
    </row>
    <row r="63" spans="1:102" x14ac:dyDescent="0.35">
      <c r="A63" s="71">
        <v>2080</v>
      </c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  <c r="BI63" s="183"/>
      <c r="BJ63" s="183"/>
      <c r="BK63" s="183"/>
      <c r="BL63" s="183"/>
      <c r="BM63" s="183"/>
      <c r="BN63" s="183"/>
      <c r="BO63" s="183"/>
      <c r="BP63" s="183"/>
      <c r="BQ63" s="183"/>
      <c r="BR63" s="183"/>
      <c r="BS63" s="183"/>
      <c r="BT63" s="183"/>
      <c r="BU63" s="183"/>
      <c r="BV63" s="183"/>
      <c r="BW63" s="183"/>
      <c r="BX63" s="183"/>
      <c r="BY63" s="183"/>
      <c r="BZ63" s="183"/>
      <c r="CA63" s="183"/>
      <c r="CB63" s="183"/>
      <c r="CC63" s="183"/>
      <c r="CD63" s="183"/>
      <c r="CE63" s="183"/>
      <c r="CF63" s="183"/>
      <c r="CG63" s="183"/>
      <c r="CH63" s="183"/>
      <c r="CI63" s="183"/>
      <c r="CJ63" s="183"/>
      <c r="CK63" s="183"/>
      <c r="CL63" s="183"/>
      <c r="CM63" s="183"/>
      <c r="CN63" s="183"/>
      <c r="CO63" s="183"/>
      <c r="CP63" s="183"/>
      <c r="CQ63" s="183"/>
      <c r="CR63" s="183"/>
      <c r="CS63" s="183"/>
      <c r="CT63" s="183"/>
      <c r="CU63" s="183"/>
      <c r="CV63" s="183"/>
      <c r="CW63" s="183"/>
      <c r="CX63" s="183"/>
    </row>
    <row r="64" spans="1:102" x14ac:dyDescent="0.35">
      <c r="A64" s="71">
        <v>2081</v>
      </c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3"/>
      <c r="BV64" s="183"/>
      <c r="BW64" s="183"/>
      <c r="BX64" s="183"/>
      <c r="BY64" s="183"/>
      <c r="BZ64" s="183"/>
      <c r="CA64" s="183"/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  <c r="CN64" s="183"/>
      <c r="CO64" s="183"/>
      <c r="CP64" s="183"/>
      <c r="CQ64" s="183"/>
      <c r="CR64" s="183"/>
      <c r="CS64" s="183"/>
      <c r="CT64" s="183"/>
      <c r="CU64" s="183"/>
      <c r="CV64" s="183"/>
      <c r="CW64" s="183"/>
      <c r="CX64" s="183"/>
    </row>
    <row r="65" spans="1:102" x14ac:dyDescent="0.35">
      <c r="A65" s="71">
        <v>2082</v>
      </c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183"/>
      <c r="BP65" s="183"/>
      <c r="BQ65" s="183"/>
      <c r="BR65" s="183"/>
      <c r="BS65" s="183"/>
      <c r="BT65" s="183"/>
      <c r="BU65" s="183"/>
      <c r="BV65" s="183"/>
      <c r="BW65" s="183"/>
      <c r="BX65" s="183"/>
      <c r="BY65" s="183"/>
      <c r="BZ65" s="183"/>
      <c r="CA65" s="183"/>
      <c r="CB65" s="183"/>
      <c r="CC65" s="183"/>
      <c r="CD65" s="183"/>
      <c r="CE65" s="183"/>
      <c r="CF65" s="183"/>
      <c r="CG65" s="183"/>
      <c r="CH65" s="183"/>
      <c r="CI65" s="183"/>
      <c r="CJ65" s="183"/>
      <c r="CK65" s="183"/>
      <c r="CL65" s="183"/>
      <c r="CM65" s="183"/>
      <c r="CN65" s="183"/>
      <c r="CO65" s="183"/>
      <c r="CP65" s="183"/>
      <c r="CQ65" s="183"/>
      <c r="CR65" s="183"/>
      <c r="CS65" s="183"/>
      <c r="CT65" s="183"/>
      <c r="CU65" s="183"/>
      <c r="CV65" s="183"/>
      <c r="CW65" s="183"/>
      <c r="CX65" s="183"/>
    </row>
    <row r="66" spans="1:102" x14ac:dyDescent="0.35">
      <c r="A66" s="71">
        <v>2083</v>
      </c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183"/>
      <c r="BP66" s="183"/>
      <c r="BQ66" s="183"/>
      <c r="BR66" s="183"/>
      <c r="BS66" s="183"/>
      <c r="BT66" s="183"/>
      <c r="BU66" s="183"/>
      <c r="BV66" s="183"/>
      <c r="BW66" s="183"/>
      <c r="BX66" s="183"/>
      <c r="BY66" s="183"/>
      <c r="BZ66" s="183"/>
      <c r="CA66" s="183"/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  <c r="CN66" s="183"/>
      <c r="CO66" s="183"/>
      <c r="CP66" s="183"/>
      <c r="CQ66" s="183"/>
      <c r="CR66" s="183"/>
      <c r="CS66" s="183"/>
      <c r="CT66" s="183"/>
      <c r="CU66" s="183"/>
      <c r="CV66" s="183"/>
      <c r="CW66" s="183"/>
      <c r="CX66" s="183"/>
    </row>
    <row r="67" spans="1:102" x14ac:dyDescent="0.35">
      <c r="A67" s="71">
        <v>2084</v>
      </c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3"/>
      <c r="BK67" s="183"/>
      <c r="BL67" s="183"/>
      <c r="BM67" s="183"/>
      <c r="BN67" s="183"/>
      <c r="BO67" s="183"/>
      <c r="BP67" s="183"/>
      <c r="BQ67" s="183"/>
      <c r="BR67" s="183"/>
      <c r="BS67" s="183"/>
      <c r="BT67" s="183"/>
      <c r="BU67" s="183"/>
      <c r="BV67" s="183"/>
      <c r="BW67" s="183"/>
      <c r="BX67" s="183"/>
      <c r="BY67" s="183"/>
      <c r="BZ67" s="183"/>
      <c r="CA67" s="183"/>
      <c r="CB67" s="183"/>
      <c r="CC67" s="183"/>
      <c r="CD67" s="183"/>
      <c r="CE67" s="183"/>
      <c r="CF67" s="183"/>
      <c r="CG67" s="183"/>
      <c r="CH67" s="183"/>
      <c r="CI67" s="183"/>
      <c r="CJ67" s="183"/>
      <c r="CK67" s="183"/>
      <c r="CL67" s="183"/>
      <c r="CM67" s="183"/>
      <c r="CN67" s="183"/>
      <c r="CO67" s="183"/>
      <c r="CP67" s="183"/>
      <c r="CQ67" s="183"/>
      <c r="CR67" s="183"/>
      <c r="CS67" s="183"/>
      <c r="CT67" s="183"/>
      <c r="CU67" s="183"/>
      <c r="CV67" s="183"/>
      <c r="CW67" s="183"/>
      <c r="CX67" s="183"/>
    </row>
    <row r="68" spans="1:102" x14ac:dyDescent="0.35">
      <c r="A68" s="71">
        <v>2085</v>
      </c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3"/>
      <c r="BV68" s="183"/>
      <c r="BW68" s="183"/>
      <c r="BX68" s="183"/>
      <c r="BY68" s="183"/>
      <c r="BZ68" s="183"/>
      <c r="CA68" s="183"/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  <c r="CN68" s="183"/>
      <c r="CO68" s="183"/>
      <c r="CP68" s="183"/>
      <c r="CQ68" s="183"/>
      <c r="CR68" s="183"/>
      <c r="CS68" s="183"/>
      <c r="CT68" s="183"/>
      <c r="CU68" s="183"/>
      <c r="CV68" s="183"/>
      <c r="CW68" s="183"/>
      <c r="CX68" s="183"/>
    </row>
    <row r="69" spans="1:102" x14ac:dyDescent="0.35">
      <c r="A69" s="71">
        <v>2086</v>
      </c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183"/>
      <c r="BP69" s="183"/>
      <c r="BQ69" s="183"/>
      <c r="BR69" s="183"/>
      <c r="BS69" s="183"/>
      <c r="BT69" s="183"/>
      <c r="BU69" s="183"/>
      <c r="BV69" s="183"/>
      <c r="BW69" s="183"/>
      <c r="BX69" s="183"/>
      <c r="BY69" s="183"/>
      <c r="BZ69" s="183"/>
      <c r="CA69" s="183"/>
      <c r="CB69" s="183"/>
      <c r="CC69" s="183"/>
      <c r="CD69" s="183"/>
      <c r="CE69" s="183"/>
      <c r="CF69" s="183"/>
      <c r="CG69" s="183"/>
      <c r="CH69" s="183"/>
      <c r="CI69" s="183"/>
      <c r="CJ69" s="183"/>
      <c r="CK69" s="183"/>
      <c r="CL69" s="183"/>
      <c r="CM69" s="183"/>
      <c r="CN69" s="183"/>
      <c r="CO69" s="183"/>
      <c r="CP69" s="183"/>
      <c r="CQ69" s="183"/>
      <c r="CR69" s="183"/>
      <c r="CS69" s="183"/>
      <c r="CT69" s="183"/>
      <c r="CU69" s="183"/>
      <c r="CV69" s="183"/>
      <c r="CW69" s="183"/>
      <c r="CX69" s="183"/>
    </row>
    <row r="70" spans="1:102" x14ac:dyDescent="0.35">
      <c r="A70" s="71">
        <v>2087</v>
      </c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  <c r="BI70" s="183"/>
      <c r="BJ70" s="183"/>
      <c r="BK70" s="183"/>
      <c r="BL70" s="183"/>
      <c r="BM70" s="183"/>
      <c r="BN70" s="183"/>
      <c r="BO70" s="183"/>
      <c r="BP70" s="183"/>
      <c r="BQ70" s="183"/>
      <c r="BR70" s="183"/>
      <c r="BS70" s="183"/>
      <c r="BT70" s="183"/>
      <c r="BU70" s="183"/>
      <c r="BV70" s="183"/>
      <c r="BW70" s="183"/>
      <c r="BX70" s="183"/>
      <c r="BY70" s="183"/>
      <c r="BZ70" s="183"/>
      <c r="CA70" s="183"/>
      <c r="CB70" s="183"/>
      <c r="CC70" s="183"/>
      <c r="CD70" s="183"/>
      <c r="CE70" s="183"/>
      <c r="CF70" s="183"/>
      <c r="CG70" s="183"/>
      <c r="CH70" s="183"/>
      <c r="CI70" s="183"/>
      <c r="CJ70" s="183"/>
      <c r="CK70" s="183"/>
      <c r="CL70" s="183"/>
      <c r="CM70" s="183"/>
      <c r="CN70" s="183"/>
      <c r="CO70" s="183"/>
      <c r="CP70" s="183"/>
      <c r="CQ70" s="183"/>
      <c r="CR70" s="183"/>
      <c r="CS70" s="183"/>
      <c r="CT70" s="183"/>
      <c r="CU70" s="183"/>
      <c r="CV70" s="183"/>
      <c r="CW70" s="183"/>
      <c r="CX70" s="183"/>
    </row>
    <row r="71" spans="1:102" x14ac:dyDescent="0.35">
      <c r="A71" s="71">
        <v>2088</v>
      </c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3"/>
      <c r="BK71" s="183"/>
      <c r="BL71" s="183"/>
      <c r="BM71" s="183"/>
      <c r="BN71" s="183"/>
      <c r="BO71" s="183"/>
      <c r="BP71" s="183"/>
      <c r="BQ71" s="183"/>
      <c r="BR71" s="183"/>
      <c r="BS71" s="183"/>
      <c r="BT71" s="183"/>
      <c r="BU71" s="183"/>
      <c r="BV71" s="183"/>
      <c r="BW71" s="183"/>
      <c r="BX71" s="183"/>
      <c r="BY71" s="183"/>
      <c r="BZ71" s="183"/>
      <c r="CA71" s="183"/>
      <c r="CB71" s="183"/>
      <c r="CC71" s="183"/>
      <c r="CD71" s="183"/>
      <c r="CE71" s="183"/>
      <c r="CF71" s="183"/>
      <c r="CG71" s="183"/>
      <c r="CH71" s="183"/>
      <c r="CI71" s="183"/>
      <c r="CJ71" s="183"/>
      <c r="CK71" s="183"/>
      <c r="CL71" s="183"/>
      <c r="CM71" s="183"/>
      <c r="CN71" s="183"/>
      <c r="CO71" s="183"/>
      <c r="CP71" s="183"/>
      <c r="CQ71" s="183"/>
      <c r="CR71" s="183"/>
      <c r="CS71" s="183"/>
      <c r="CT71" s="183"/>
      <c r="CU71" s="183"/>
      <c r="CV71" s="183"/>
      <c r="CW71" s="183"/>
      <c r="CX71" s="183"/>
    </row>
    <row r="72" spans="1:102" x14ac:dyDescent="0.35">
      <c r="A72" s="71">
        <v>2089</v>
      </c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  <c r="BI72" s="183"/>
      <c r="BJ72" s="183"/>
      <c r="BK72" s="183"/>
      <c r="BL72" s="183"/>
      <c r="BM72" s="183"/>
      <c r="BN72" s="183"/>
      <c r="BO72" s="183"/>
      <c r="BP72" s="183"/>
      <c r="BQ72" s="183"/>
      <c r="BR72" s="183"/>
      <c r="BS72" s="183"/>
      <c r="BT72" s="183"/>
      <c r="BU72" s="183"/>
      <c r="BV72" s="183"/>
      <c r="BW72" s="183"/>
      <c r="BX72" s="183"/>
      <c r="BY72" s="183"/>
      <c r="BZ72" s="183"/>
      <c r="CA72" s="183"/>
      <c r="CB72" s="183"/>
      <c r="CC72" s="183"/>
      <c r="CD72" s="183"/>
      <c r="CE72" s="183"/>
      <c r="CF72" s="183"/>
      <c r="CG72" s="183"/>
      <c r="CH72" s="183"/>
      <c r="CI72" s="183"/>
      <c r="CJ72" s="183"/>
      <c r="CK72" s="183"/>
      <c r="CL72" s="183"/>
      <c r="CM72" s="183"/>
      <c r="CN72" s="183"/>
      <c r="CO72" s="183"/>
      <c r="CP72" s="183"/>
      <c r="CQ72" s="183"/>
      <c r="CR72" s="183"/>
      <c r="CS72" s="183"/>
      <c r="CT72" s="183"/>
      <c r="CU72" s="183"/>
      <c r="CV72" s="183"/>
      <c r="CW72" s="183"/>
      <c r="CX72" s="183"/>
    </row>
    <row r="73" spans="1:102" x14ac:dyDescent="0.35">
      <c r="A73" s="71">
        <v>2090</v>
      </c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  <c r="BI73" s="183"/>
      <c r="BJ73" s="183"/>
      <c r="BK73" s="183"/>
      <c r="BL73" s="183"/>
      <c r="BM73" s="183"/>
      <c r="BN73" s="183"/>
      <c r="BO73" s="183"/>
      <c r="BP73" s="183"/>
      <c r="BQ73" s="183"/>
      <c r="BR73" s="183"/>
      <c r="BS73" s="183"/>
      <c r="BT73" s="183"/>
      <c r="BU73" s="183"/>
      <c r="BV73" s="183"/>
      <c r="BW73" s="183"/>
      <c r="BX73" s="183"/>
      <c r="BY73" s="183"/>
      <c r="BZ73" s="183"/>
      <c r="CA73" s="183"/>
      <c r="CB73" s="183"/>
      <c r="CC73" s="183"/>
      <c r="CD73" s="183"/>
      <c r="CE73" s="183"/>
      <c r="CF73" s="183"/>
      <c r="CG73" s="183"/>
      <c r="CH73" s="183"/>
      <c r="CI73" s="183"/>
      <c r="CJ73" s="183"/>
      <c r="CK73" s="183"/>
      <c r="CL73" s="183"/>
      <c r="CM73" s="183"/>
      <c r="CN73" s="183"/>
      <c r="CO73" s="183"/>
      <c r="CP73" s="183"/>
      <c r="CQ73" s="183"/>
      <c r="CR73" s="183"/>
      <c r="CS73" s="183"/>
      <c r="CT73" s="183"/>
      <c r="CU73" s="183"/>
      <c r="CV73" s="183"/>
      <c r="CW73" s="183"/>
      <c r="CX73" s="183"/>
    </row>
    <row r="74" spans="1:102" x14ac:dyDescent="0.35">
      <c r="A74" s="71">
        <v>2091</v>
      </c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  <c r="BI74" s="183"/>
      <c r="BJ74" s="183"/>
      <c r="BK74" s="183"/>
      <c r="BL74" s="183"/>
      <c r="BM74" s="183"/>
      <c r="BN74" s="183"/>
      <c r="BO74" s="183"/>
      <c r="BP74" s="183"/>
      <c r="BQ74" s="183"/>
      <c r="BR74" s="183"/>
      <c r="BS74" s="183"/>
      <c r="BT74" s="183"/>
      <c r="BU74" s="183"/>
      <c r="BV74" s="183"/>
      <c r="BW74" s="183"/>
      <c r="BX74" s="183"/>
      <c r="BY74" s="183"/>
      <c r="BZ74" s="183"/>
      <c r="CA74" s="183"/>
      <c r="CB74" s="183"/>
      <c r="CC74" s="183"/>
      <c r="CD74" s="183"/>
      <c r="CE74" s="183"/>
      <c r="CF74" s="183"/>
      <c r="CG74" s="183"/>
      <c r="CH74" s="183"/>
      <c r="CI74" s="183"/>
      <c r="CJ74" s="183"/>
      <c r="CK74" s="183"/>
      <c r="CL74" s="183"/>
      <c r="CM74" s="183"/>
      <c r="CN74" s="183"/>
      <c r="CO74" s="183"/>
      <c r="CP74" s="183"/>
      <c r="CQ74" s="183"/>
      <c r="CR74" s="183"/>
      <c r="CS74" s="183"/>
      <c r="CT74" s="183"/>
      <c r="CU74" s="183"/>
      <c r="CV74" s="183"/>
      <c r="CW74" s="183"/>
      <c r="CX74" s="183"/>
    </row>
    <row r="75" spans="1:102" x14ac:dyDescent="0.35">
      <c r="A75" s="71">
        <v>2092</v>
      </c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  <c r="BI75" s="183"/>
      <c r="BJ75" s="183"/>
      <c r="BK75" s="183"/>
      <c r="BL75" s="183"/>
      <c r="BM75" s="183"/>
      <c r="BN75" s="183"/>
      <c r="BO75" s="183"/>
      <c r="BP75" s="183"/>
      <c r="BQ75" s="183"/>
      <c r="BR75" s="183"/>
      <c r="BS75" s="183"/>
      <c r="BT75" s="183"/>
      <c r="BU75" s="183"/>
      <c r="BV75" s="183"/>
      <c r="BW75" s="183"/>
      <c r="BX75" s="183"/>
      <c r="BY75" s="183"/>
      <c r="BZ75" s="183"/>
      <c r="CA75" s="183"/>
      <c r="CB75" s="183"/>
      <c r="CC75" s="183"/>
      <c r="CD75" s="183"/>
      <c r="CE75" s="183"/>
      <c r="CF75" s="183"/>
      <c r="CG75" s="183"/>
      <c r="CH75" s="183"/>
      <c r="CI75" s="183"/>
      <c r="CJ75" s="183"/>
      <c r="CK75" s="183"/>
      <c r="CL75" s="183"/>
      <c r="CM75" s="183"/>
      <c r="CN75" s="183"/>
      <c r="CO75" s="183"/>
      <c r="CP75" s="183"/>
      <c r="CQ75" s="183"/>
      <c r="CR75" s="183"/>
      <c r="CS75" s="183"/>
      <c r="CT75" s="183"/>
      <c r="CU75" s="183"/>
      <c r="CV75" s="183"/>
      <c r="CW75" s="183"/>
      <c r="CX75" s="183"/>
    </row>
    <row r="76" spans="1:102" x14ac:dyDescent="0.35">
      <c r="A76" s="71">
        <v>2093</v>
      </c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  <c r="BI76" s="183"/>
      <c r="BJ76" s="183"/>
      <c r="BK76" s="183"/>
      <c r="BL76" s="183"/>
      <c r="BM76" s="183"/>
      <c r="BN76" s="183"/>
      <c r="BO76" s="183"/>
      <c r="BP76" s="183"/>
      <c r="BQ76" s="183"/>
      <c r="BR76" s="183"/>
      <c r="BS76" s="183"/>
      <c r="BT76" s="183"/>
      <c r="BU76" s="183"/>
      <c r="BV76" s="183"/>
      <c r="BW76" s="183"/>
      <c r="BX76" s="183"/>
      <c r="BY76" s="183"/>
      <c r="BZ76" s="183"/>
      <c r="CA76" s="183"/>
      <c r="CB76" s="183"/>
      <c r="CC76" s="183"/>
      <c r="CD76" s="183"/>
      <c r="CE76" s="183"/>
      <c r="CF76" s="183"/>
      <c r="CG76" s="183"/>
      <c r="CH76" s="183"/>
      <c r="CI76" s="183"/>
      <c r="CJ76" s="183"/>
      <c r="CK76" s="183"/>
      <c r="CL76" s="183"/>
      <c r="CM76" s="183"/>
      <c r="CN76" s="183"/>
      <c r="CO76" s="183"/>
      <c r="CP76" s="183"/>
      <c r="CQ76" s="183"/>
      <c r="CR76" s="183"/>
      <c r="CS76" s="183"/>
      <c r="CT76" s="183"/>
      <c r="CU76" s="183"/>
      <c r="CV76" s="183"/>
      <c r="CW76" s="183"/>
      <c r="CX76" s="183"/>
    </row>
    <row r="77" spans="1:102" x14ac:dyDescent="0.35">
      <c r="A77" s="71">
        <v>2094</v>
      </c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3"/>
      <c r="Z77" s="183"/>
      <c r="AA77" s="183"/>
      <c r="AB77" s="183"/>
      <c r="AC77" s="183"/>
      <c r="AD77" s="183"/>
      <c r="AE77" s="183"/>
      <c r="AF77" s="183"/>
      <c r="AG77" s="183"/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  <c r="BI77" s="183"/>
      <c r="BJ77" s="183"/>
      <c r="BK77" s="183"/>
      <c r="BL77" s="183"/>
      <c r="BM77" s="183"/>
      <c r="BN77" s="183"/>
      <c r="BO77" s="183"/>
      <c r="BP77" s="183"/>
      <c r="BQ77" s="183"/>
      <c r="BR77" s="183"/>
      <c r="BS77" s="183"/>
      <c r="BT77" s="183"/>
      <c r="BU77" s="183"/>
      <c r="BV77" s="183"/>
      <c r="BW77" s="183"/>
      <c r="BX77" s="183"/>
      <c r="BY77" s="183"/>
      <c r="BZ77" s="183"/>
      <c r="CA77" s="183"/>
      <c r="CB77" s="183"/>
      <c r="CC77" s="183"/>
      <c r="CD77" s="183"/>
      <c r="CE77" s="183"/>
      <c r="CF77" s="183"/>
      <c r="CG77" s="183"/>
      <c r="CH77" s="183"/>
      <c r="CI77" s="183"/>
      <c r="CJ77" s="183"/>
      <c r="CK77" s="183"/>
      <c r="CL77" s="183"/>
      <c r="CM77" s="183"/>
      <c r="CN77" s="183"/>
      <c r="CO77" s="183"/>
      <c r="CP77" s="183"/>
      <c r="CQ77" s="183"/>
      <c r="CR77" s="183"/>
      <c r="CS77" s="183"/>
      <c r="CT77" s="183"/>
      <c r="CU77" s="183"/>
      <c r="CV77" s="183"/>
      <c r="CW77" s="183"/>
      <c r="CX77" s="183"/>
    </row>
    <row r="78" spans="1:102" x14ac:dyDescent="0.35">
      <c r="A78" s="71">
        <v>2095</v>
      </c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  <c r="BI78" s="183"/>
      <c r="BJ78" s="183"/>
      <c r="BK78" s="183"/>
      <c r="BL78" s="183"/>
      <c r="BM78" s="183"/>
      <c r="BN78" s="183"/>
      <c r="BO78" s="183"/>
      <c r="BP78" s="183"/>
      <c r="BQ78" s="183"/>
      <c r="BR78" s="183"/>
      <c r="BS78" s="183"/>
      <c r="BT78" s="183"/>
      <c r="BU78" s="183"/>
      <c r="BV78" s="183"/>
      <c r="BW78" s="183"/>
      <c r="BX78" s="183"/>
      <c r="BY78" s="183"/>
      <c r="BZ78" s="183"/>
      <c r="CA78" s="183"/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  <c r="CN78" s="183"/>
      <c r="CO78" s="183"/>
      <c r="CP78" s="183"/>
      <c r="CQ78" s="183"/>
      <c r="CR78" s="183"/>
      <c r="CS78" s="183"/>
      <c r="CT78" s="183"/>
      <c r="CU78" s="183"/>
      <c r="CV78" s="183"/>
      <c r="CW78" s="183"/>
      <c r="CX78" s="183"/>
    </row>
    <row r="79" spans="1:102" x14ac:dyDescent="0.35">
      <c r="A79" s="71">
        <v>2096</v>
      </c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  <c r="BI79" s="183"/>
      <c r="BJ79" s="183"/>
      <c r="BK79" s="183"/>
      <c r="BL79" s="183"/>
      <c r="BM79" s="183"/>
      <c r="BN79" s="183"/>
      <c r="BO79" s="183"/>
      <c r="BP79" s="183"/>
      <c r="BQ79" s="183"/>
      <c r="BR79" s="183"/>
      <c r="BS79" s="183"/>
      <c r="BT79" s="183"/>
      <c r="BU79" s="183"/>
      <c r="BV79" s="183"/>
      <c r="BW79" s="183"/>
      <c r="BX79" s="183"/>
      <c r="BY79" s="183"/>
      <c r="BZ79" s="183"/>
      <c r="CA79" s="183"/>
      <c r="CB79" s="183"/>
      <c r="CC79" s="183"/>
      <c r="CD79" s="183"/>
      <c r="CE79" s="183"/>
      <c r="CF79" s="183"/>
      <c r="CG79" s="183"/>
      <c r="CH79" s="183"/>
      <c r="CI79" s="183"/>
      <c r="CJ79" s="183"/>
      <c r="CK79" s="183"/>
      <c r="CL79" s="183"/>
      <c r="CM79" s="183"/>
      <c r="CN79" s="183"/>
      <c r="CO79" s="183"/>
      <c r="CP79" s="183"/>
      <c r="CQ79" s="183"/>
      <c r="CR79" s="183"/>
      <c r="CS79" s="183"/>
      <c r="CT79" s="183"/>
      <c r="CU79" s="183"/>
      <c r="CV79" s="183"/>
      <c r="CW79" s="183"/>
      <c r="CX79" s="183"/>
    </row>
    <row r="80" spans="1:102" x14ac:dyDescent="0.35">
      <c r="A80" s="71">
        <v>2097</v>
      </c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  <c r="BI80" s="183"/>
      <c r="BJ80" s="183"/>
      <c r="BK80" s="183"/>
      <c r="BL80" s="183"/>
      <c r="BM80" s="183"/>
      <c r="BN80" s="183"/>
      <c r="BO80" s="183"/>
      <c r="BP80" s="183"/>
      <c r="BQ80" s="183"/>
      <c r="BR80" s="183"/>
      <c r="BS80" s="183"/>
      <c r="BT80" s="183"/>
      <c r="BU80" s="183"/>
      <c r="BV80" s="183"/>
      <c r="BW80" s="183"/>
      <c r="BX80" s="183"/>
      <c r="BY80" s="183"/>
      <c r="BZ80" s="183"/>
      <c r="CA80" s="183"/>
      <c r="CB80" s="183"/>
      <c r="CC80" s="183"/>
      <c r="CD80" s="183"/>
      <c r="CE80" s="183"/>
      <c r="CF80" s="183"/>
      <c r="CG80" s="183"/>
      <c r="CH80" s="183"/>
      <c r="CI80" s="183"/>
      <c r="CJ80" s="183"/>
      <c r="CK80" s="183"/>
      <c r="CL80" s="183"/>
      <c r="CM80" s="183"/>
      <c r="CN80" s="183"/>
      <c r="CO80" s="183"/>
      <c r="CP80" s="183"/>
      <c r="CQ80" s="183"/>
      <c r="CR80" s="183"/>
      <c r="CS80" s="183"/>
      <c r="CT80" s="183"/>
      <c r="CU80" s="183"/>
      <c r="CV80" s="183"/>
      <c r="CW80" s="183"/>
      <c r="CX80" s="183"/>
    </row>
    <row r="81" spans="1:102" x14ac:dyDescent="0.35">
      <c r="A81" s="71">
        <v>2098</v>
      </c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  <c r="BI81" s="183"/>
      <c r="BJ81" s="183"/>
      <c r="BK81" s="183"/>
      <c r="BL81" s="183"/>
      <c r="BM81" s="183"/>
      <c r="BN81" s="183"/>
      <c r="BO81" s="183"/>
      <c r="BP81" s="183"/>
      <c r="BQ81" s="183"/>
      <c r="BR81" s="183"/>
      <c r="BS81" s="183"/>
      <c r="BT81" s="183"/>
      <c r="BU81" s="183"/>
      <c r="BV81" s="183"/>
      <c r="BW81" s="183"/>
      <c r="BX81" s="183"/>
      <c r="BY81" s="183"/>
      <c r="BZ81" s="183"/>
      <c r="CA81" s="183"/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  <c r="CN81" s="183"/>
      <c r="CO81" s="183"/>
      <c r="CP81" s="183"/>
      <c r="CQ81" s="183"/>
      <c r="CR81" s="183"/>
      <c r="CS81" s="183"/>
      <c r="CT81" s="183"/>
      <c r="CU81" s="183"/>
      <c r="CV81" s="183"/>
      <c r="CW81" s="183"/>
      <c r="CX81" s="183"/>
    </row>
    <row r="82" spans="1:102" x14ac:dyDescent="0.35">
      <c r="A82" s="71">
        <v>2099</v>
      </c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  <c r="AF82" s="183"/>
      <c r="AG82" s="183"/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  <c r="BI82" s="183"/>
      <c r="BJ82" s="183"/>
      <c r="BK82" s="183"/>
      <c r="BL82" s="183"/>
      <c r="BM82" s="183"/>
      <c r="BN82" s="183"/>
      <c r="BO82" s="183"/>
      <c r="BP82" s="183"/>
      <c r="BQ82" s="183"/>
      <c r="BR82" s="183"/>
      <c r="BS82" s="183"/>
      <c r="BT82" s="183"/>
      <c r="BU82" s="183"/>
      <c r="BV82" s="183"/>
      <c r="BW82" s="183"/>
      <c r="BX82" s="183"/>
      <c r="BY82" s="183"/>
      <c r="BZ82" s="183"/>
      <c r="CA82" s="183"/>
      <c r="CB82" s="183"/>
      <c r="CC82" s="183"/>
      <c r="CD82" s="183"/>
      <c r="CE82" s="183"/>
      <c r="CF82" s="183"/>
      <c r="CG82" s="183"/>
      <c r="CH82" s="183"/>
      <c r="CI82" s="183"/>
      <c r="CJ82" s="183"/>
      <c r="CK82" s="183"/>
      <c r="CL82" s="183"/>
      <c r="CM82" s="183"/>
      <c r="CN82" s="183"/>
      <c r="CO82" s="183"/>
      <c r="CP82" s="183"/>
      <c r="CQ82" s="183"/>
      <c r="CR82" s="183"/>
      <c r="CS82" s="183"/>
      <c r="CT82" s="183"/>
      <c r="CU82" s="183"/>
      <c r="CV82" s="183"/>
      <c r="CW82" s="183"/>
      <c r="CX82" s="183"/>
    </row>
    <row r="83" spans="1:102" x14ac:dyDescent="0.35">
      <c r="A83" s="71">
        <v>2100</v>
      </c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  <c r="AF83" s="183"/>
      <c r="AG83" s="183"/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  <c r="BI83" s="183"/>
      <c r="BJ83" s="183"/>
      <c r="BK83" s="183"/>
      <c r="BL83" s="183"/>
      <c r="BM83" s="183"/>
      <c r="BN83" s="183"/>
      <c r="BO83" s="183"/>
      <c r="BP83" s="183"/>
      <c r="BQ83" s="183"/>
      <c r="BR83" s="183"/>
      <c r="BS83" s="183"/>
      <c r="BT83" s="183"/>
      <c r="BU83" s="183"/>
      <c r="BV83" s="183"/>
      <c r="BW83" s="183"/>
      <c r="BX83" s="183"/>
      <c r="BY83" s="183"/>
      <c r="BZ83" s="183"/>
      <c r="CA83" s="183"/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  <c r="CN83" s="183"/>
      <c r="CO83" s="183"/>
      <c r="CP83" s="183"/>
      <c r="CQ83" s="183"/>
      <c r="CR83" s="183"/>
      <c r="CS83" s="183"/>
      <c r="CT83" s="183"/>
      <c r="CU83" s="183"/>
      <c r="CV83" s="183"/>
      <c r="CW83" s="183"/>
      <c r="CX83" s="183"/>
    </row>
    <row r="84" spans="1:102" x14ac:dyDescent="0.35"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</row>
    <row r="85" spans="1:102" x14ac:dyDescent="0.35"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</row>
    <row r="86" spans="1:102" x14ac:dyDescent="0.35"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69"/>
    </row>
    <row r="87" spans="1:102" x14ac:dyDescent="0.35"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  <c r="BX87" s="69"/>
      <c r="BY87" s="69"/>
      <c r="BZ87" s="69"/>
      <c r="CA87" s="69"/>
      <c r="CB87" s="69"/>
    </row>
    <row r="88" spans="1:102" x14ac:dyDescent="0.35"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</row>
    <row r="89" spans="1:102" x14ac:dyDescent="0.35"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69"/>
      <c r="CC89" s="69"/>
    </row>
    <row r="90" spans="1:102" x14ac:dyDescent="0.35"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9"/>
      <c r="BJ90" s="69"/>
      <c r="BK90" s="69"/>
      <c r="BL90" s="69"/>
      <c r="BM90" s="69"/>
      <c r="BN90" s="69"/>
      <c r="BO90" s="69"/>
      <c r="BP90" s="69"/>
      <c r="BQ90" s="69"/>
      <c r="BR90" s="69"/>
      <c r="BS90" s="69"/>
      <c r="BT90" s="69"/>
      <c r="BU90" s="69"/>
      <c r="BV90" s="69"/>
      <c r="BW90" s="69"/>
      <c r="BX90" s="69"/>
      <c r="BY90" s="69"/>
      <c r="BZ90" s="69"/>
      <c r="CA90" s="69"/>
      <c r="CB90" s="69"/>
      <c r="CC90" s="69"/>
    </row>
    <row r="91" spans="1:102" x14ac:dyDescent="0.35"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9"/>
      <c r="BS91" s="69"/>
      <c r="BT91" s="69"/>
      <c r="BU91" s="69"/>
      <c r="BV91" s="69"/>
      <c r="BW91" s="69"/>
      <c r="BX91" s="69"/>
      <c r="BY91" s="69"/>
      <c r="BZ91" s="69"/>
      <c r="CA91" s="69"/>
      <c r="CB91" s="69"/>
      <c r="CC91" s="69"/>
    </row>
    <row r="92" spans="1:102" x14ac:dyDescent="0.35"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69"/>
      <c r="BU92" s="69"/>
      <c r="BV92" s="69"/>
      <c r="BW92" s="69"/>
      <c r="BX92" s="69"/>
      <c r="BY92" s="69"/>
      <c r="BZ92" s="69"/>
      <c r="CA92" s="69"/>
      <c r="CB92" s="69"/>
      <c r="CC92" s="69"/>
    </row>
    <row r="93" spans="1:102" x14ac:dyDescent="0.35">
      <c r="A93" s="72"/>
    </row>
    <row r="94" spans="1:102" x14ac:dyDescent="0.35">
      <c r="A94" s="72"/>
    </row>
    <row r="95" spans="1:102" x14ac:dyDescent="0.35">
      <c r="A95" s="72"/>
    </row>
    <row r="96" spans="1:102" x14ac:dyDescent="0.35">
      <c r="A96" s="72"/>
    </row>
    <row r="97" spans="1:1" x14ac:dyDescent="0.35">
      <c r="A97" s="72"/>
    </row>
    <row r="98" spans="1:1" x14ac:dyDescent="0.35">
      <c r="A98" s="72"/>
    </row>
    <row r="99" spans="1:1" x14ac:dyDescent="0.35">
      <c r="A99" s="72"/>
    </row>
    <row r="100" spans="1:1" x14ac:dyDescent="0.35">
      <c r="A100" s="72"/>
    </row>
    <row r="101" spans="1:1" x14ac:dyDescent="0.35">
      <c r="A101" s="72"/>
    </row>
    <row r="102" spans="1:1" x14ac:dyDescent="0.35">
      <c r="A102" s="72"/>
    </row>
    <row r="103" spans="1:1" x14ac:dyDescent="0.35">
      <c r="A103" s="72"/>
    </row>
    <row r="104" spans="1:1" x14ac:dyDescent="0.35">
      <c r="A104" s="72"/>
    </row>
    <row r="105" spans="1:1" x14ac:dyDescent="0.35">
      <c r="A105" s="72"/>
    </row>
    <row r="106" spans="1:1" x14ac:dyDescent="0.35">
      <c r="A106" s="72"/>
    </row>
    <row r="107" spans="1:1" x14ac:dyDescent="0.35">
      <c r="A107" s="72"/>
    </row>
    <row r="108" spans="1:1" x14ac:dyDescent="0.35">
      <c r="A108" s="72"/>
    </row>
    <row r="109" spans="1:1" x14ac:dyDescent="0.35">
      <c r="A109" s="72"/>
    </row>
    <row r="110" spans="1:1" x14ac:dyDescent="0.35">
      <c r="A110" s="72"/>
    </row>
    <row r="111" spans="1:1" x14ac:dyDescent="0.35">
      <c r="A111" s="72"/>
    </row>
    <row r="112" spans="1:1" x14ac:dyDescent="0.35">
      <c r="A112" s="72"/>
    </row>
    <row r="113" spans="1:1" x14ac:dyDescent="0.35">
      <c r="A113" s="72"/>
    </row>
    <row r="114" spans="1:1" x14ac:dyDescent="0.35">
      <c r="A114" s="72"/>
    </row>
    <row r="115" spans="1:1" x14ac:dyDescent="0.35">
      <c r="A115" s="72"/>
    </row>
    <row r="116" spans="1:1" x14ac:dyDescent="0.35">
      <c r="A116" s="72"/>
    </row>
    <row r="117" spans="1:1" x14ac:dyDescent="0.35">
      <c r="A117" s="72"/>
    </row>
    <row r="118" spans="1:1" x14ac:dyDescent="0.35">
      <c r="A118" s="72"/>
    </row>
    <row r="119" spans="1:1" x14ac:dyDescent="0.35">
      <c r="A119" s="72"/>
    </row>
    <row r="120" spans="1:1" x14ac:dyDescent="0.35">
      <c r="A120" s="72"/>
    </row>
    <row r="121" spans="1:1" x14ac:dyDescent="0.35">
      <c r="A121" s="72"/>
    </row>
    <row r="122" spans="1:1" x14ac:dyDescent="0.35">
      <c r="A122" s="72"/>
    </row>
    <row r="123" spans="1:1" x14ac:dyDescent="0.35">
      <c r="A123" s="72"/>
    </row>
    <row r="124" spans="1:1" x14ac:dyDescent="0.35">
      <c r="A124" s="72"/>
    </row>
    <row r="125" spans="1:1" x14ac:dyDescent="0.35">
      <c r="A125" s="72"/>
    </row>
    <row r="126" spans="1:1" x14ac:dyDescent="0.35">
      <c r="A126" s="72"/>
    </row>
    <row r="127" spans="1:1" x14ac:dyDescent="0.35">
      <c r="A127" s="7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6903E-5FB6-4D22-88BC-558B4EA40600}">
  <sheetPr>
    <tabColor rgb="FFFFFF00"/>
  </sheetPr>
  <dimension ref="A1:P77"/>
  <sheetViews>
    <sheetView zoomScale="80" zoomScaleNormal="80" workbookViewId="0"/>
  </sheetViews>
  <sheetFormatPr defaultColWidth="8.81640625" defaultRowHeight="14.5" x14ac:dyDescent="0.35"/>
  <cols>
    <col min="2" max="2" width="14" customWidth="1"/>
    <col min="3" max="4" width="14.453125" customWidth="1"/>
    <col min="5" max="5" width="20.6328125" customWidth="1"/>
    <col min="8" max="8" width="8.81640625" customWidth="1"/>
  </cols>
  <sheetData>
    <row r="1" spans="1:16" x14ac:dyDescent="0.3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28.5" x14ac:dyDescent="0.65">
      <c r="A2" s="20"/>
      <c r="B2" s="190" t="s">
        <v>5</v>
      </c>
      <c r="C2" s="190"/>
      <c r="D2" s="190"/>
      <c r="E2" s="19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21" customHeight="1" x14ac:dyDescent="0.45">
      <c r="A3" s="20"/>
      <c r="B3" s="191" t="s">
        <v>6</v>
      </c>
      <c r="C3" s="191"/>
      <c r="D3" s="191"/>
      <c r="E3" s="191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ht="19" customHeight="1" x14ac:dyDescent="0.45">
      <c r="A4" s="20"/>
      <c r="B4" s="21"/>
      <c r="C4" s="21"/>
      <c r="D4" s="21"/>
      <c r="E4" s="21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40.5" customHeight="1" x14ac:dyDescent="0.35">
      <c r="A5" s="20"/>
      <c r="B5" s="189" t="s">
        <v>7</v>
      </c>
      <c r="C5" s="189"/>
      <c r="D5" s="189"/>
      <c r="E5" s="189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35">
      <c r="A6" s="20"/>
      <c r="B6" s="22"/>
      <c r="C6" s="192" t="s">
        <v>8</v>
      </c>
      <c r="D6" s="192"/>
      <c r="E6" s="192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x14ac:dyDescent="0.35">
      <c r="A7" s="20"/>
      <c r="B7" s="167"/>
      <c r="C7" s="193" t="s">
        <v>9</v>
      </c>
      <c r="D7" s="193"/>
      <c r="E7" s="193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x14ac:dyDescent="0.35">
      <c r="A8" s="20"/>
      <c r="B8" s="23" t="s">
        <v>10</v>
      </c>
      <c r="C8" s="23" t="s">
        <v>11</v>
      </c>
      <c r="D8" s="23" t="s">
        <v>12</v>
      </c>
      <c r="E8" s="23" t="s">
        <v>13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x14ac:dyDescent="0.35">
      <c r="A9" s="20"/>
      <c r="B9" s="24">
        <v>2028</v>
      </c>
      <c r="C9" s="25">
        <f>VLOOKUP(B9,CumSmokingInitiatesAvoided!$A$4:$D$83,2,FALSE)*(1/1000000)</f>
        <v>0</v>
      </c>
      <c r="D9" s="25">
        <f>VLOOKUP(B9,CumSmokingInitiatesAvoided!$A$4:$D$83,3,FALSE)*(1/1000000)</f>
        <v>0</v>
      </c>
      <c r="E9" s="25">
        <f>VLOOKUP(B9,CumSmokingInitiatesAvoided!$A$4:$D$83,4,FALSE)*(1/1000000)</f>
        <v>0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x14ac:dyDescent="0.35">
      <c r="A10" s="20"/>
      <c r="B10" s="24">
        <v>2030</v>
      </c>
      <c r="C10" s="25">
        <f>VLOOKUP(B10,CumSmokingInitiatesAvoided!$A$4:$D$83,2,FALSE)*(1/1000000)</f>
        <v>0</v>
      </c>
      <c r="D10" s="25">
        <f>VLOOKUP(B10,CumSmokingInitiatesAvoided!$A$4:$D$83,3,FALSE)*(1/1000000)</f>
        <v>0</v>
      </c>
      <c r="E10" s="25">
        <f>VLOOKUP(B10,CumSmokingInitiatesAvoided!$A$4:$D$83,4,FALSE)*(1/1000000)</f>
        <v>0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x14ac:dyDescent="0.35">
      <c r="A11" s="20"/>
      <c r="B11" s="24">
        <v>2040</v>
      </c>
      <c r="C11" s="25">
        <f>VLOOKUP(B11,CumSmokingInitiatesAvoided!$A$4:$D$83,2,FALSE)*(1/1000000)</f>
        <v>0</v>
      </c>
      <c r="D11" s="25">
        <f>VLOOKUP(B11,CumSmokingInitiatesAvoided!$A$4:$D$83,3,FALSE)*(1/1000000)</f>
        <v>0</v>
      </c>
      <c r="E11" s="25">
        <f>VLOOKUP(B11,CumSmokingInitiatesAvoided!$A$4:$D$83,4,FALSE)*(1/1000000)</f>
        <v>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35">
      <c r="A12" s="20"/>
      <c r="B12" s="24">
        <v>2050</v>
      </c>
      <c r="C12" s="25">
        <f>VLOOKUP(B12,CumSmokingInitiatesAvoided!$A$4:$D$83,2,FALSE)*(1/1000000)</f>
        <v>0</v>
      </c>
      <c r="D12" s="25">
        <f>VLOOKUP(B12,CumSmokingInitiatesAvoided!$A$4:$D$83,3,FALSE)*(1/1000000)</f>
        <v>0</v>
      </c>
      <c r="E12" s="25">
        <f>VLOOKUP(B12,CumSmokingInitiatesAvoided!$A$4:$D$83,4,FALSE)*(1/1000000)</f>
        <v>0</v>
      </c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x14ac:dyDescent="0.35">
      <c r="A13" s="20"/>
      <c r="B13" s="24">
        <v>2060</v>
      </c>
      <c r="C13" s="25">
        <f>VLOOKUP(B13,CumSmokingInitiatesAvoided!$A$4:$D$83,2,FALSE)*(1/1000000)</f>
        <v>0</v>
      </c>
      <c r="D13" s="25">
        <f>VLOOKUP(B13,CumSmokingInitiatesAvoided!$A$4:$D$83,3,FALSE)*(1/1000000)</f>
        <v>0</v>
      </c>
      <c r="E13" s="25">
        <f>VLOOKUP(B13,CumSmokingInitiatesAvoided!$A$4:$D$83,4,FALSE)*(1/1000000)</f>
        <v>0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x14ac:dyDescent="0.35">
      <c r="A14" s="20"/>
      <c r="B14" s="24">
        <v>2070</v>
      </c>
      <c r="C14" s="25">
        <f>VLOOKUP(B14,CumSmokingInitiatesAvoided!$A$4:$D$83,2,FALSE)*(1/1000000)</f>
        <v>0</v>
      </c>
      <c r="D14" s="25">
        <f>VLOOKUP(B14,CumSmokingInitiatesAvoided!$A$4:$D$83,3,FALSE)*(1/1000000)</f>
        <v>0</v>
      </c>
      <c r="E14" s="25">
        <f>VLOOKUP(B14,CumSmokingInitiatesAvoided!$A$4:$D$83,4,FALSE)*(1/1000000)</f>
        <v>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35">
      <c r="A15" s="20"/>
      <c r="B15" s="24">
        <v>2080</v>
      </c>
      <c r="C15" s="25">
        <f>VLOOKUP(B15,CumSmokingInitiatesAvoided!$A$4:$D$83,2,FALSE)*(1/1000000)</f>
        <v>0</v>
      </c>
      <c r="D15" s="25">
        <f>VLOOKUP(B15,CumSmokingInitiatesAvoided!$A$4:$D$83,3,FALSE)*(1/1000000)</f>
        <v>0</v>
      </c>
      <c r="E15" s="25">
        <f>VLOOKUP(B15,CumSmokingInitiatesAvoided!$A$4:$D$83,4,FALSE)*(1/1000000)</f>
        <v>0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x14ac:dyDescent="0.35">
      <c r="A16" s="20"/>
      <c r="B16" s="24">
        <v>2090</v>
      </c>
      <c r="C16" s="25">
        <f>VLOOKUP(B16,CumSmokingInitiatesAvoided!$A$4:$D$83,2,FALSE)*(1/1000000)</f>
        <v>0</v>
      </c>
      <c r="D16" s="25">
        <f>VLOOKUP(B16,CumSmokingInitiatesAvoided!$A$4:$D$83,3,FALSE)*(1/1000000)</f>
        <v>0</v>
      </c>
      <c r="E16" s="25">
        <f>VLOOKUP(B16,CumSmokingInitiatesAvoided!$A$4:$D$83,4,FALSE)*(1/1000000)</f>
        <v>0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ht="15" thickBot="1" x14ac:dyDescent="0.4">
      <c r="A17" s="20"/>
      <c r="B17" s="34">
        <v>2100</v>
      </c>
      <c r="C17" s="33">
        <f>VLOOKUP(B17,CumSmokingInitiatesAvoided!$A$4:$D$83,2,FALSE)*(1/1000000)</f>
        <v>0</v>
      </c>
      <c r="D17" s="33">
        <f>VLOOKUP(B17,CumSmokingInitiatesAvoided!$A$4:$D$83,3,FALSE)*(1/1000000)</f>
        <v>0</v>
      </c>
      <c r="E17" s="33">
        <f>VLOOKUP(B17,CumSmokingInitiatesAvoided!$A$4:$D$83,4,FALSE)*(1/1000000)</f>
        <v>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x14ac:dyDescent="0.3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42" customHeight="1" x14ac:dyDescent="0.35">
      <c r="A19" s="20"/>
      <c r="B19" s="189" t="s">
        <v>14</v>
      </c>
      <c r="C19" s="189"/>
      <c r="D19" s="189"/>
      <c r="E19" s="18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x14ac:dyDescent="0.35">
      <c r="A20" s="20"/>
      <c r="B20" s="22"/>
      <c r="C20" s="192" t="s">
        <v>15</v>
      </c>
      <c r="D20" s="192"/>
      <c r="E20" s="192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x14ac:dyDescent="0.35">
      <c r="A21" s="20"/>
      <c r="B21" s="167"/>
      <c r="C21" s="193" t="s">
        <v>9</v>
      </c>
      <c r="D21" s="193"/>
      <c r="E21" s="193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x14ac:dyDescent="0.35">
      <c r="A22" s="20"/>
      <c r="B22" s="23" t="s">
        <v>10</v>
      </c>
      <c r="C22" s="23" t="s">
        <v>11</v>
      </c>
      <c r="D22" s="23" t="s">
        <v>12</v>
      </c>
      <c r="E22" s="23" t="s">
        <v>13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x14ac:dyDescent="0.35">
      <c r="A23" s="20"/>
      <c r="B23" s="24"/>
      <c r="C23" s="25"/>
      <c r="D23" s="25"/>
      <c r="E23" s="25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x14ac:dyDescent="0.35">
      <c r="A24" s="20"/>
      <c r="B24" s="24">
        <v>2030</v>
      </c>
      <c r="C24" s="25">
        <f>VLOOKUP(B24,CumTobaccoAttrDeathsAvoided!$A$3:$H$82,6,FALSE)*(1/1000000)</f>
        <v>0</v>
      </c>
      <c r="D24" s="25">
        <f>VLOOKUP(B24,CumTobaccoAttrDeathsAvoided!$A$3:$H$82,7,FALSE)*(1/1000000)</f>
        <v>0</v>
      </c>
      <c r="E24" s="25">
        <f>VLOOKUP(B24,CumTobaccoAttrDeathsAvoided!$A$3:$H$82,8,FALSE)*(1/1000000)</f>
        <v>0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x14ac:dyDescent="0.35">
      <c r="A25" s="20"/>
      <c r="B25" s="24">
        <v>2040</v>
      </c>
      <c r="C25" s="25">
        <f>VLOOKUP(B25,CumTobaccoAttrDeathsAvoided!$A$3:$H$82,6,FALSE)*(1/1000000)</f>
        <v>0</v>
      </c>
      <c r="D25" s="25">
        <f>VLOOKUP(B25,CumTobaccoAttrDeathsAvoided!$A$3:$H$82,7,FALSE)*(1/1000000)</f>
        <v>0</v>
      </c>
      <c r="E25" s="25">
        <f>VLOOKUP(B25,CumTobaccoAttrDeathsAvoided!$A$3:$H$82,8,FALSE)*(1/1000000)</f>
        <v>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x14ac:dyDescent="0.35">
      <c r="A26" s="20"/>
      <c r="B26" s="24">
        <v>2050</v>
      </c>
      <c r="C26" s="25">
        <f>VLOOKUP(B26,CumTobaccoAttrDeathsAvoided!$A$3:$H$82,6,FALSE)*(1/1000000)</f>
        <v>0</v>
      </c>
      <c r="D26" s="25">
        <f>VLOOKUP(B26,CumTobaccoAttrDeathsAvoided!$A$3:$H$82,7,FALSE)*(1/1000000)</f>
        <v>0</v>
      </c>
      <c r="E26" s="25">
        <f>VLOOKUP(B26,CumTobaccoAttrDeathsAvoided!$A$3:$H$82,8,FALSE)*(1/1000000)</f>
        <v>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x14ac:dyDescent="0.35">
      <c r="A27" s="20"/>
      <c r="B27" s="24">
        <v>2060</v>
      </c>
      <c r="C27" s="25">
        <f>VLOOKUP(B27,CumTobaccoAttrDeathsAvoided!$A$3:$H$82,6,FALSE)*(1/1000000)</f>
        <v>0</v>
      </c>
      <c r="D27" s="25">
        <f>VLOOKUP(B27,CumTobaccoAttrDeathsAvoided!$A$3:$H$82,7,FALSE)*(1/1000000)</f>
        <v>0</v>
      </c>
      <c r="E27" s="25">
        <f>VLOOKUP(B27,CumTobaccoAttrDeathsAvoided!$A$3:$H$82,8,FALSE)*(1/1000000)</f>
        <v>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x14ac:dyDescent="0.35">
      <c r="A28" s="20"/>
      <c r="B28" s="24">
        <v>2070</v>
      </c>
      <c r="C28" s="25">
        <f>VLOOKUP(B28,CumTobaccoAttrDeathsAvoided!$A$3:$H$82,6,FALSE)*(1/1000000)</f>
        <v>0</v>
      </c>
      <c r="D28" s="25">
        <f>VLOOKUP(B28,CumTobaccoAttrDeathsAvoided!$A$3:$H$82,7,FALSE)*(1/1000000)</f>
        <v>0</v>
      </c>
      <c r="E28" s="25">
        <f>VLOOKUP(B28,CumTobaccoAttrDeathsAvoided!$A$3:$H$82,8,FALSE)*(1/1000000)</f>
        <v>0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</row>
    <row r="29" spans="1:16" x14ac:dyDescent="0.35">
      <c r="A29" s="20"/>
      <c r="B29" s="24">
        <v>2080</v>
      </c>
      <c r="C29" s="25">
        <f>VLOOKUP(B29,CumTobaccoAttrDeathsAvoided!$A$3:$H$82,6,FALSE)*(1/1000000)</f>
        <v>0</v>
      </c>
      <c r="D29" s="25">
        <f>VLOOKUP(B29,CumTobaccoAttrDeathsAvoided!$A$3:$H$82,7,FALSE)*(1/1000000)</f>
        <v>0</v>
      </c>
      <c r="E29" s="25">
        <f>VLOOKUP(B29,CumTobaccoAttrDeathsAvoided!$A$3:$H$82,8,FALSE)*(1/1000000)</f>
        <v>0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16" x14ac:dyDescent="0.35">
      <c r="A30" s="20"/>
      <c r="B30" s="24">
        <v>2090</v>
      </c>
      <c r="C30" s="25">
        <f>VLOOKUP(B30,CumTobaccoAttrDeathsAvoided!$A$3:$H$82,6,FALSE)*(1/1000000)</f>
        <v>0</v>
      </c>
      <c r="D30" s="25">
        <f>VLOOKUP(B30,CumTobaccoAttrDeathsAvoided!$A$3:$H$82,7,FALSE)*(1/1000000)</f>
        <v>0</v>
      </c>
      <c r="E30" s="25">
        <f>VLOOKUP(B30,CumTobaccoAttrDeathsAvoided!$A$3:$H$82,8,FALSE)*(1/1000000)</f>
        <v>0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16" ht="15" thickBot="1" x14ac:dyDescent="0.4">
      <c r="A31" s="20"/>
      <c r="B31" s="34">
        <v>2100</v>
      </c>
      <c r="C31" s="33">
        <f>VLOOKUP(B31,CumTobaccoAttrDeathsAvoided!$A$3:$H$82,6,FALSE)*(1/1000000)</f>
        <v>0</v>
      </c>
      <c r="D31" s="33">
        <f>VLOOKUP(B31,CumTobaccoAttrDeathsAvoided!$A$3:$H$82,7,FALSE)*(1/1000000)</f>
        <v>0</v>
      </c>
      <c r="E31" s="33">
        <f>VLOOKUP(B31,CumTobaccoAttrDeathsAvoided!$A$3:$H$82,8,FALSE)*(1/1000000)</f>
        <v>0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16" x14ac:dyDescent="0.3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</row>
    <row r="33" spans="1:16" ht="32.75" customHeight="1" x14ac:dyDescent="0.35">
      <c r="A33" s="20"/>
      <c r="B33" s="189" t="s">
        <v>16</v>
      </c>
      <c r="C33" s="189"/>
      <c r="D33" s="189"/>
      <c r="E33" s="18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</row>
    <row r="34" spans="1:16" x14ac:dyDescent="0.35">
      <c r="A34" s="20"/>
      <c r="B34" s="22"/>
      <c r="C34" s="192" t="s">
        <v>17</v>
      </c>
      <c r="D34" s="192"/>
      <c r="E34" s="192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</row>
    <row r="35" spans="1:16" x14ac:dyDescent="0.35">
      <c r="A35" s="20"/>
      <c r="B35" s="167"/>
      <c r="C35" s="193" t="s">
        <v>9</v>
      </c>
      <c r="D35" s="193"/>
      <c r="E35" s="193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</row>
    <row r="36" spans="1:16" x14ac:dyDescent="0.35">
      <c r="A36" s="20"/>
      <c r="B36" s="23" t="s">
        <v>10</v>
      </c>
      <c r="C36" s="23" t="s">
        <v>11</v>
      </c>
      <c r="D36" s="23" t="s">
        <v>12</v>
      </c>
      <c r="E36" s="23" t="s">
        <v>13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</row>
    <row r="37" spans="1:16" x14ac:dyDescent="0.35">
      <c r="A37" s="20"/>
      <c r="B37" s="24"/>
      <c r="C37" s="25"/>
      <c r="D37" s="25"/>
      <c r="E37" s="25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</row>
    <row r="38" spans="1:16" x14ac:dyDescent="0.35">
      <c r="A38" s="20"/>
      <c r="B38" s="24">
        <v>2030</v>
      </c>
      <c r="C38" s="25">
        <f>VLOOKUP(B38,CumLifeYearsGained!$A$3:$H$82,6,FALSE)*(1/1000000)</f>
        <v>0</v>
      </c>
      <c r="D38" s="25">
        <f>VLOOKUP(B38,CumLifeYearsGained!$A$3:$H$82,7,FALSE)*(1/1000000)</f>
        <v>0</v>
      </c>
      <c r="E38" s="25">
        <f>VLOOKUP(B38,CumLifeYearsGained!$A$3:$H$82,8,FALSE)*(1/1000000)</f>
        <v>0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</row>
    <row r="39" spans="1:16" x14ac:dyDescent="0.35">
      <c r="A39" s="20"/>
      <c r="B39" s="24">
        <v>2040</v>
      </c>
      <c r="C39" s="25">
        <f>VLOOKUP(B39,CumLifeYearsGained!$A$3:$H$82,6,FALSE)*(1/1000000)</f>
        <v>0</v>
      </c>
      <c r="D39" s="25">
        <f>VLOOKUP(B39,CumLifeYearsGained!$A$3:$H$82,7,FALSE)*(1/1000000)</f>
        <v>0</v>
      </c>
      <c r="E39" s="25">
        <f>VLOOKUP(B39,CumLifeYearsGained!$A$3:$H$82,8,FALSE)*(1/1000000)</f>
        <v>0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</row>
    <row r="40" spans="1:16" x14ac:dyDescent="0.35">
      <c r="A40" s="20"/>
      <c r="B40" s="24">
        <v>2050</v>
      </c>
      <c r="C40" s="25">
        <f>VLOOKUP(B40,CumLifeYearsGained!$A$3:$H$82,6,FALSE)*(1/1000000)</f>
        <v>0</v>
      </c>
      <c r="D40" s="25">
        <f>VLOOKUP(B40,CumLifeYearsGained!$A$3:$H$82,7,FALSE)*(1/1000000)</f>
        <v>0</v>
      </c>
      <c r="E40" s="25">
        <f>VLOOKUP(B40,CumLifeYearsGained!$A$3:$H$82,8,FALSE)*(1/1000000)</f>
        <v>0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</row>
    <row r="41" spans="1:16" x14ac:dyDescent="0.35">
      <c r="A41" s="20"/>
      <c r="B41" s="24">
        <v>2060</v>
      </c>
      <c r="C41" s="25">
        <f>VLOOKUP(B41,CumLifeYearsGained!$A$3:$H$82,6,FALSE)*(1/1000000)</f>
        <v>0</v>
      </c>
      <c r="D41" s="25">
        <f>VLOOKUP(B41,CumLifeYearsGained!$A$3:$H$82,7,FALSE)*(1/1000000)</f>
        <v>0</v>
      </c>
      <c r="E41" s="25">
        <f>VLOOKUP(B41,CumLifeYearsGained!$A$3:$H$82,8,FALSE)*(1/1000000)</f>
        <v>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</row>
    <row r="42" spans="1:16" x14ac:dyDescent="0.35">
      <c r="A42" s="20"/>
      <c r="B42" s="24">
        <v>2070</v>
      </c>
      <c r="C42" s="25">
        <f>VLOOKUP(B42,CumLifeYearsGained!$A$3:$H$82,6,FALSE)*(1/1000000)</f>
        <v>0</v>
      </c>
      <c r="D42" s="25">
        <f>VLOOKUP(B42,CumLifeYearsGained!$A$3:$H$82,7,FALSE)*(1/1000000)</f>
        <v>0</v>
      </c>
      <c r="E42" s="25">
        <f>VLOOKUP(B42,CumLifeYearsGained!$A$3:$H$82,8,FALSE)*(1/1000000)</f>
        <v>0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</row>
    <row r="43" spans="1:16" x14ac:dyDescent="0.35">
      <c r="A43" s="20"/>
      <c r="B43" s="24">
        <v>2080</v>
      </c>
      <c r="C43" s="25">
        <f>VLOOKUP(B43,CumLifeYearsGained!$A$3:$H$82,6,FALSE)*(1/1000000)</f>
        <v>0</v>
      </c>
      <c r="D43" s="25">
        <f>VLOOKUP(B43,CumLifeYearsGained!$A$3:$H$82,7,FALSE)*(1/1000000)</f>
        <v>0</v>
      </c>
      <c r="E43" s="25">
        <f>VLOOKUP(B43,CumLifeYearsGained!$A$3:$H$82,8,FALSE)*(1/1000000)</f>
        <v>0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</row>
    <row r="44" spans="1:16" x14ac:dyDescent="0.35">
      <c r="A44" s="20"/>
      <c r="B44" s="24">
        <v>2090</v>
      </c>
      <c r="C44" s="25">
        <f>VLOOKUP(B44,CumLifeYearsGained!$A$3:$H$82,6,FALSE)*(1/1000000)</f>
        <v>0</v>
      </c>
      <c r="D44" s="25">
        <f>VLOOKUP(B44,CumLifeYearsGained!$A$3:$H$82,7,FALSE)*(1/1000000)</f>
        <v>0</v>
      </c>
      <c r="E44" s="25">
        <f>VLOOKUP(B44,CumLifeYearsGained!$A$3:$H$82,8,FALSE)*(1/1000000)</f>
        <v>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6" ht="15" thickBot="1" x14ac:dyDescent="0.4">
      <c r="A45" s="20"/>
      <c r="B45" s="34">
        <v>2100</v>
      </c>
      <c r="C45" s="33">
        <f>VLOOKUP(B45,CumLifeYearsGained!$A$3:$H$82,6,FALSE)*(1/1000000)</f>
        <v>0</v>
      </c>
      <c r="D45" s="33">
        <f>VLOOKUP(B45,CumLifeYearsGained!$A$3:$H$82,7,FALSE)*(1/1000000)</f>
        <v>0</v>
      </c>
      <c r="E45" s="33">
        <f>VLOOKUP(B45,CumLifeYearsGained!$A$3:$H$82,8,FALSE)*(1/1000000)</f>
        <v>0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</row>
    <row r="46" spans="1:16" x14ac:dyDescent="0.35">
      <c r="A46" s="20"/>
      <c r="B46" s="168"/>
      <c r="C46" s="169"/>
      <c r="D46" s="169"/>
      <c r="E46" s="169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</row>
    <row r="47" spans="1:16" x14ac:dyDescent="0.35">
      <c r="A47" s="20"/>
      <c r="B47" s="168"/>
      <c r="C47" s="169"/>
      <c r="D47" s="169"/>
      <c r="E47" s="169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</row>
    <row r="48" spans="1:16" ht="25.5" customHeight="1" x14ac:dyDescent="0.35">
      <c r="A48" s="20"/>
      <c r="B48" s="189" t="s">
        <v>18</v>
      </c>
      <c r="C48" s="189"/>
      <c r="D48" s="189"/>
      <c r="E48" s="189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x14ac:dyDescent="0.35">
      <c r="A49" s="20"/>
      <c r="B49" s="22"/>
      <c r="C49" s="192" t="s">
        <v>19</v>
      </c>
      <c r="D49" s="192"/>
      <c r="E49" s="192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5">
      <c r="A50" s="20"/>
      <c r="B50" s="167"/>
      <c r="C50" s="193" t="s">
        <v>9</v>
      </c>
      <c r="D50" s="193"/>
      <c r="E50" s="193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5">
      <c r="A51" s="20"/>
      <c r="B51" s="23" t="s">
        <v>10</v>
      </c>
      <c r="C51" s="23" t="s">
        <v>11</v>
      </c>
      <c r="D51" s="23" t="s">
        <v>12</v>
      </c>
      <c r="E51" s="23" t="s">
        <v>13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x14ac:dyDescent="0.35">
      <c r="A52" s="20"/>
      <c r="B52" s="24"/>
      <c r="C52" s="25"/>
      <c r="D52" s="25"/>
      <c r="E52" s="25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x14ac:dyDescent="0.35">
      <c r="A53" s="20"/>
      <c r="B53" s="24">
        <v>2030</v>
      </c>
      <c r="C53" s="25">
        <f>VLOOKUP(B53,CumQALYGained!$A$3:$H$82,6,FALSE)*(1/1000000)</f>
        <v>0</v>
      </c>
      <c r="D53" s="25">
        <f>VLOOKUP(B53,CumQALYGained!$A$3:$H$82,7,FALSE)*(1/1000000)</f>
        <v>0</v>
      </c>
      <c r="E53" s="25">
        <f>VLOOKUP(B53,CumQALYGained!$A$3:$H$82,8,FALSE)*(1/1000000)</f>
        <v>0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x14ac:dyDescent="0.35">
      <c r="A54" s="20"/>
      <c r="B54" s="24">
        <v>2040</v>
      </c>
      <c r="C54" s="25">
        <f>VLOOKUP(B54,CumQALYGained!$A$3:$H$82,6,FALSE)*(1/1000000)</f>
        <v>0</v>
      </c>
      <c r="D54" s="25">
        <f>VLOOKUP(B54,CumQALYGained!$A$3:$H$82,7,FALSE)*(1/1000000)</f>
        <v>0</v>
      </c>
      <c r="E54" s="25">
        <f>VLOOKUP(B54,CumQALYGained!$A$3:$H$82,8,FALSE)*(1/1000000)</f>
        <v>0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x14ac:dyDescent="0.35">
      <c r="A55" s="20"/>
      <c r="B55" s="24">
        <v>2050</v>
      </c>
      <c r="C55" s="25">
        <f>VLOOKUP(B55,CumQALYGained!$A$3:$H$82,6,FALSE)*(1/1000000)</f>
        <v>0</v>
      </c>
      <c r="D55" s="25">
        <f>VLOOKUP(B55,CumQALYGained!$A$3:$H$82,7,FALSE)*(1/1000000)</f>
        <v>0</v>
      </c>
      <c r="E55" s="25">
        <f>VLOOKUP(B55,CumQALYGained!$A$3:$H$82,8,FALSE)*(1/1000000)</f>
        <v>0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x14ac:dyDescent="0.35">
      <c r="A56" s="20"/>
      <c r="B56" s="24">
        <v>2060</v>
      </c>
      <c r="C56" s="25">
        <f>VLOOKUP(B56,CumQALYGained!$A$3:$H$82,6,FALSE)*(1/1000000)</f>
        <v>0</v>
      </c>
      <c r="D56" s="25">
        <f>VLOOKUP(B56,CumQALYGained!$A$3:$H$82,7,FALSE)*(1/1000000)</f>
        <v>0</v>
      </c>
      <c r="E56" s="25">
        <f>VLOOKUP(B56,CumQALYGained!$A$3:$H$82,8,FALSE)*(1/1000000)</f>
        <v>0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x14ac:dyDescent="0.35">
      <c r="A57" s="20"/>
      <c r="B57" s="24">
        <v>2070</v>
      </c>
      <c r="C57" s="25">
        <f>VLOOKUP(B57,CumQALYGained!$A$3:$H$82,6,FALSE)*(1/1000000)</f>
        <v>0</v>
      </c>
      <c r="D57" s="25">
        <f>VLOOKUP(B57,CumQALYGained!$A$3:$H$82,7,FALSE)*(1/1000000)</f>
        <v>0</v>
      </c>
      <c r="E57" s="25">
        <f>VLOOKUP(B57,CumQALYGained!$A$3:$H$82,8,FALSE)*(1/1000000)</f>
        <v>0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x14ac:dyDescent="0.35">
      <c r="A58" s="20"/>
      <c r="B58" s="24">
        <v>2080</v>
      </c>
      <c r="C58" s="25">
        <f>VLOOKUP(B58,CumQALYGained!$A$3:$H$82,6,FALSE)*(1/1000000)</f>
        <v>0</v>
      </c>
      <c r="D58" s="25">
        <f>VLOOKUP(B58,CumQALYGained!$A$3:$H$82,7,FALSE)*(1/1000000)</f>
        <v>0</v>
      </c>
      <c r="E58" s="25">
        <f>VLOOKUP(B58,CumQALYGained!$A$3:$H$82,8,FALSE)*(1/1000000)</f>
        <v>0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x14ac:dyDescent="0.35">
      <c r="A59" s="20"/>
      <c r="B59" s="24">
        <v>2090</v>
      </c>
      <c r="C59" s="25">
        <f>VLOOKUP(B59,CumQALYGained!$A$3:$H$82,6,FALSE)*(1/1000000)</f>
        <v>0</v>
      </c>
      <c r="D59" s="25">
        <f>VLOOKUP(B59,CumQALYGained!$A$3:$H$82,7,FALSE)*(1/1000000)</f>
        <v>0</v>
      </c>
      <c r="E59" s="25">
        <f>VLOOKUP(B59,CumQALYGained!$A$3:$H$82,8,FALSE)*(1/1000000)</f>
        <v>0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ht="15" thickBot="1" x14ac:dyDescent="0.4">
      <c r="A60" s="20"/>
      <c r="B60" s="34">
        <v>2100</v>
      </c>
      <c r="C60" s="33">
        <f>VLOOKUP(B60,CumQALYGained!$A$3:$H$82,6,FALSE)*(1/1000000)</f>
        <v>0</v>
      </c>
      <c r="D60" s="33">
        <f>VLOOKUP(B60,CumQALYGained!$A$3:$H$82,7,FALSE)*(1/1000000)</f>
        <v>0</v>
      </c>
      <c r="E60" s="33">
        <f>VLOOKUP(B60,CumQALYGained!$A$3:$H$82,8,FALSE)*(1/1000000)</f>
        <v>0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x14ac:dyDescent="0.3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ht="30.5" customHeight="1" x14ac:dyDescent="0.35">
      <c r="A62" s="20"/>
      <c r="B62" s="194" t="s">
        <v>20</v>
      </c>
      <c r="C62" s="194"/>
      <c r="D62" s="194"/>
      <c r="E62" s="194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x14ac:dyDescent="0.35">
      <c r="A63" s="20"/>
      <c r="B63" s="22"/>
      <c r="C63" s="192" t="s">
        <v>21</v>
      </c>
      <c r="D63" s="192"/>
      <c r="E63" s="192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x14ac:dyDescent="0.35">
      <c r="A64" s="20"/>
      <c r="B64" s="167"/>
      <c r="C64" s="193" t="s">
        <v>9</v>
      </c>
      <c r="D64" s="193"/>
      <c r="E64" s="193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x14ac:dyDescent="0.35">
      <c r="A65" s="20"/>
      <c r="B65" s="23" t="s">
        <v>10</v>
      </c>
      <c r="C65" s="23" t="s">
        <v>11</v>
      </c>
      <c r="D65" s="23" t="s">
        <v>12</v>
      </c>
      <c r="E65" s="23" t="s">
        <v>13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ht="29" x14ac:dyDescent="0.35">
      <c r="A66" s="20"/>
      <c r="B66" s="146" t="s">
        <v>22</v>
      </c>
      <c r="C66" s="25">
        <f>CumSmokingQuitters!F9*1/1000000</f>
        <v>0</v>
      </c>
      <c r="D66" s="25">
        <f>CumSmokingQuitters!G9*1/1000000</f>
        <v>0</v>
      </c>
      <c r="E66" s="25">
        <f>CumSmokingQuitters!H9*1/1000000</f>
        <v>0</v>
      </c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x14ac:dyDescent="0.35">
      <c r="A67" s="20"/>
      <c r="B67" s="26" t="s">
        <v>23</v>
      </c>
      <c r="C67" s="25">
        <f>CumSmokingQuitters!F10*1/1000000</f>
        <v>0</v>
      </c>
      <c r="D67" s="25">
        <f>CumSmokingQuitters!G10*1/1000000</f>
        <v>0</v>
      </c>
      <c r="E67" s="25">
        <f>CumSmokingQuitters!H10*1/1000000</f>
        <v>0</v>
      </c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x14ac:dyDescent="0.35">
      <c r="A68" s="20"/>
      <c r="B68" s="26" t="s">
        <v>24</v>
      </c>
      <c r="C68" s="25">
        <f>CumSmokingQuitters!F11*1/1000000</f>
        <v>0</v>
      </c>
      <c r="D68" s="25">
        <f>CumSmokingQuitters!G11*1/1000000</f>
        <v>0</v>
      </c>
      <c r="E68" s="25">
        <f>CumSmokingQuitters!H11*1/1000000</f>
        <v>0</v>
      </c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x14ac:dyDescent="0.35">
      <c r="A69" s="20"/>
      <c r="B69" s="26" t="s">
        <v>25</v>
      </c>
      <c r="C69" s="25">
        <f>CumSmokingQuitters!F12*1/1000000</f>
        <v>0</v>
      </c>
      <c r="D69" s="25">
        <f>CumSmokingQuitters!G12*1/1000000</f>
        <v>0</v>
      </c>
      <c r="E69" s="25">
        <f>CumSmokingQuitters!H12*1/1000000</f>
        <v>0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ht="15" thickBot="1" x14ac:dyDescent="0.4">
      <c r="A70" s="20"/>
      <c r="B70" s="35" t="s">
        <v>26</v>
      </c>
      <c r="C70" s="33">
        <f>CumSmokingQuitters!F13*1/1000000</f>
        <v>0</v>
      </c>
      <c r="D70" s="33">
        <f>CumSmokingQuitters!G13*1/1000000</f>
        <v>0</v>
      </c>
      <c r="E70" s="33">
        <f>CumSmokingQuitters!H13*1/1000000</f>
        <v>0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x14ac:dyDescent="0.3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x14ac:dyDescent="0.3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x14ac:dyDescent="0.3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x14ac:dyDescent="0.3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x14ac:dyDescent="0.3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x14ac:dyDescent="0.3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x14ac:dyDescent="0.3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</sheetData>
  <mergeCells count="17">
    <mergeCell ref="C63:E63"/>
    <mergeCell ref="C64:E64"/>
    <mergeCell ref="C20:E20"/>
    <mergeCell ref="C21:E21"/>
    <mergeCell ref="B33:E33"/>
    <mergeCell ref="C34:E34"/>
    <mergeCell ref="C35:E35"/>
    <mergeCell ref="B62:E62"/>
    <mergeCell ref="B48:E48"/>
    <mergeCell ref="C49:E49"/>
    <mergeCell ref="C50:E50"/>
    <mergeCell ref="B19:E19"/>
    <mergeCell ref="B2:E2"/>
    <mergeCell ref="B3:E3"/>
    <mergeCell ref="B5:E5"/>
    <mergeCell ref="C6:E6"/>
    <mergeCell ref="C7:E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7C0B1-656F-4021-BC0B-C1FC119F31A6}">
  <sheetPr>
    <tabColor theme="3" tint="0.59996337778862885"/>
  </sheetPr>
  <dimension ref="A1:CX127"/>
  <sheetViews>
    <sheetView zoomScale="80" zoomScaleNormal="80" workbookViewId="0"/>
  </sheetViews>
  <sheetFormatPr defaultColWidth="8.81640625" defaultRowHeight="14.5" x14ac:dyDescent="0.35"/>
  <cols>
    <col min="1" max="1" width="5.1796875" style="71" customWidth="1"/>
    <col min="2" max="10" width="2.1796875" style="56" customWidth="1"/>
    <col min="11" max="11" width="10.6328125" style="56" bestFit="1" customWidth="1"/>
    <col min="12" max="12" width="8.1796875" style="56" customWidth="1"/>
    <col min="13" max="16" width="9.1796875" style="56" customWidth="1"/>
    <col min="17" max="82" width="10.453125" style="56" customWidth="1"/>
    <col min="83" max="92" width="9.1796875" style="56" customWidth="1"/>
    <col min="93" max="102" width="8.1796875" style="56" customWidth="1"/>
    <col min="103" max="16384" width="8.81640625" style="56"/>
  </cols>
  <sheetData>
    <row r="1" spans="1:102" s="70" customFormat="1" ht="17.25" customHeight="1" x14ac:dyDescent="0.35">
      <c r="A1" s="164"/>
      <c r="B1" s="74" t="s">
        <v>104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02" s="57" customFormat="1" x14ac:dyDescent="0.35">
      <c r="A2" s="57" t="s">
        <v>103</v>
      </c>
      <c r="B2" s="57">
        <f t="shared" ref="B2:R2" si="0">C2-1</f>
        <v>0</v>
      </c>
      <c r="C2" s="57">
        <f t="shared" si="0"/>
        <v>1</v>
      </c>
      <c r="D2" s="57">
        <f t="shared" si="0"/>
        <v>2</v>
      </c>
      <c r="E2" s="57">
        <f t="shared" si="0"/>
        <v>3</v>
      </c>
      <c r="F2" s="57">
        <f t="shared" si="0"/>
        <v>4</v>
      </c>
      <c r="G2" s="57">
        <f t="shared" si="0"/>
        <v>5</v>
      </c>
      <c r="H2" s="57">
        <f t="shared" si="0"/>
        <v>6</v>
      </c>
      <c r="I2" s="57">
        <f t="shared" si="0"/>
        <v>7</v>
      </c>
      <c r="J2" s="57">
        <f t="shared" si="0"/>
        <v>8</v>
      </c>
      <c r="K2" s="57">
        <f t="shared" si="0"/>
        <v>9</v>
      </c>
      <c r="L2" s="57">
        <f t="shared" si="0"/>
        <v>10</v>
      </c>
      <c r="M2" s="57">
        <f t="shared" si="0"/>
        <v>11</v>
      </c>
      <c r="N2" s="57">
        <f t="shared" si="0"/>
        <v>12</v>
      </c>
      <c r="O2" s="57">
        <f t="shared" si="0"/>
        <v>13</v>
      </c>
      <c r="P2" s="57">
        <f t="shared" si="0"/>
        <v>14</v>
      </c>
      <c r="Q2" s="57">
        <f t="shared" si="0"/>
        <v>15</v>
      </c>
      <c r="R2" s="57">
        <f t="shared" si="0"/>
        <v>16</v>
      </c>
      <c r="S2" s="57">
        <f>T2-1</f>
        <v>17</v>
      </c>
      <c r="T2" s="57">
        <v>18</v>
      </c>
      <c r="U2" s="57">
        <v>19</v>
      </c>
      <c r="V2" s="57">
        <v>20</v>
      </c>
      <c r="W2" s="57">
        <v>21</v>
      </c>
      <c r="X2" s="57">
        <v>22</v>
      </c>
      <c r="Y2" s="57">
        <v>23</v>
      </c>
      <c r="Z2" s="57">
        <v>24</v>
      </c>
      <c r="AA2" s="57">
        <v>25</v>
      </c>
      <c r="AB2" s="57">
        <v>26</v>
      </c>
      <c r="AC2" s="57">
        <v>27</v>
      </c>
      <c r="AD2" s="57">
        <v>28</v>
      </c>
      <c r="AE2" s="57">
        <v>29</v>
      </c>
      <c r="AF2" s="57">
        <v>30</v>
      </c>
      <c r="AG2" s="57">
        <v>31</v>
      </c>
      <c r="AH2" s="57">
        <v>32</v>
      </c>
      <c r="AI2" s="57">
        <v>33</v>
      </c>
      <c r="AJ2" s="57">
        <v>34</v>
      </c>
      <c r="AK2" s="57">
        <v>35</v>
      </c>
      <c r="AL2" s="57">
        <v>36</v>
      </c>
      <c r="AM2" s="57">
        <v>37</v>
      </c>
      <c r="AN2" s="57">
        <v>38</v>
      </c>
      <c r="AO2" s="57">
        <v>39</v>
      </c>
      <c r="AP2" s="57">
        <v>40</v>
      </c>
      <c r="AQ2" s="57">
        <v>41</v>
      </c>
      <c r="AR2" s="57">
        <v>42</v>
      </c>
      <c r="AS2" s="57">
        <v>43</v>
      </c>
      <c r="AT2" s="57">
        <v>44</v>
      </c>
      <c r="AU2" s="57">
        <v>45</v>
      </c>
      <c r="AV2" s="57">
        <v>46</v>
      </c>
      <c r="AW2" s="57">
        <v>47</v>
      </c>
      <c r="AX2" s="57">
        <v>48</v>
      </c>
      <c r="AY2" s="57">
        <v>49</v>
      </c>
      <c r="AZ2" s="57">
        <v>50</v>
      </c>
      <c r="BA2" s="57">
        <v>51</v>
      </c>
      <c r="BB2" s="57">
        <v>52</v>
      </c>
      <c r="BC2" s="57">
        <v>53</v>
      </c>
      <c r="BD2" s="57">
        <v>54</v>
      </c>
      <c r="BE2" s="57">
        <v>55</v>
      </c>
      <c r="BF2" s="57">
        <v>56</v>
      </c>
      <c r="BG2" s="57">
        <v>57</v>
      </c>
      <c r="BH2" s="57">
        <v>58</v>
      </c>
      <c r="BI2" s="57">
        <v>59</v>
      </c>
      <c r="BJ2" s="57">
        <v>60</v>
      </c>
      <c r="BK2" s="57">
        <v>61</v>
      </c>
      <c r="BL2" s="57">
        <v>62</v>
      </c>
      <c r="BM2" s="57">
        <v>63</v>
      </c>
      <c r="BN2" s="57">
        <v>64</v>
      </c>
      <c r="BO2" s="57">
        <v>65</v>
      </c>
      <c r="BP2" s="57">
        <v>66</v>
      </c>
      <c r="BQ2" s="57">
        <v>67</v>
      </c>
      <c r="BR2" s="57">
        <v>68</v>
      </c>
      <c r="BS2" s="57">
        <v>69</v>
      </c>
      <c r="BT2" s="57">
        <v>70</v>
      </c>
      <c r="BU2" s="57">
        <v>71</v>
      </c>
      <c r="BV2" s="57">
        <v>72</v>
      </c>
      <c r="BW2" s="57">
        <v>73</v>
      </c>
      <c r="BX2" s="57">
        <v>74</v>
      </c>
      <c r="BY2" s="57">
        <v>75</v>
      </c>
      <c r="BZ2" s="57">
        <v>76</v>
      </c>
      <c r="CA2" s="57">
        <v>77</v>
      </c>
      <c r="CB2" s="57">
        <v>78</v>
      </c>
      <c r="CC2" s="57">
        <v>79</v>
      </c>
      <c r="CD2" s="57">
        <v>80</v>
      </c>
      <c r="CE2" s="57">
        <v>81</v>
      </c>
      <c r="CF2" s="57">
        <v>82</v>
      </c>
      <c r="CG2" s="57">
        <v>83</v>
      </c>
      <c r="CH2" s="57">
        <v>84</v>
      </c>
      <c r="CI2" s="57">
        <v>85</v>
      </c>
      <c r="CJ2" s="57">
        <v>86</v>
      </c>
      <c r="CK2" s="57">
        <v>87</v>
      </c>
      <c r="CL2" s="57">
        <v>88</v>
      </c>
      <c r="CM2" s="57">
        <v>89</v>
      </c>
      <c r="CN2" s="57">
        <v>90</v>
      </c>
      <c r="CO2" s="57">
        <v>91</v>
      </c>
      <c r="CP2" s="57">
        <v>92</v>
      </c>
      <c r="CQ2" s="57">
        <v>93</v>
      </c>
      <c r="CR2" s="57">
        <v>94</v>
      </c>
      <c r="CS2" s="57">
        <v>95</v>
      </c>
      <c r="CT2" s="57">
        <v>96</v>
      </c>
      <c r="CU2" s="57">
        <v>97</v>
      </c>
      <c r="CV2" s="57">
        <v>98</v>
      </c>
      <c r="CW2" s="57">
        <v>99</v>
      </c>
      <c r="CX2" s="57">
        <v>100</v>
      </c>
    </row>
    <row r="3" spans="1:102" x14ac:dyDescent="0.35">
      <c r="A3" s="71" t="s">
        <v>10</v>
      </c>
    </row>
    <row r="4" spans="1:102" x14ac:dyDescent="0.35">
      <c r="A4" s="71">
        <v>2021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</row>
    <row r="5" spans="1:102" x14ac:dyDescent="0.35">
      <c r="A5" s="71">
        <v>2022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3"/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</row>
    <row r="6" spans="1:102" x14ac:dyDescent="0.35">
      <c r="A6" s="71">
        <v>2023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</row>
    <row r="7" spans="1:102" x14ac:dyDescent="0.35">
      <c r="A7" s="71">
        <v>2024</v>
      </c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3"/>
      <c r="CO7" s="183"/>
      <c r="CP7" s="183"/>
      <c r="CQ7" s="183"/>
      <c r="CR7" s="183"/>
      <c r="CS7" s="183"/>
      <c r="CT7" s="183"/>
      <c r="CU7" s="183"/>
      <c r="CV7" s="183"/>
      <c r="CW7" s="183"/>
      <c r="CX7" s="183"/>
    </row>
    <row r="8" spans="1:102" x14ac:dyDescent="0.35">
      <c r="A8" s="71">
        <v>2025</v>
      </c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3"/>
      <c r="CB8" s="183"/>
      <c r="CC8" s="183"/>
      <c r="CD8" s="183"/>
      <c r="CE8" s="183"/>
      <c r="CF8" s="183"/>
      <c r="CG8" s="183"/>
      <c r="CH8" s="183"/>
      <c r="CI8" s="183"/>
      <c r="CJ8" s="183"/>
      <c r="CK8" s="183"/>
      <c r="CL8" s="183"/>
      <c r="CM8" s="183"/>
      <c r="CN8" s="183"/>
      <c r="CO8" s="183"/>
      <c r="CP8" s="183"/>
      <c r="CQ8" s="183"/>
      <c r="CR8" s="183"/>
      <c r="CS8" s="183"/>
      <c r="CT8" s="183"/>
      <c r="CU8" s="183"/>
      <c r="CV8" s="183"/>
      <c r="CW8" s="183"/>
      <c r="CX8" s="183"/>
    </row>
    <row r="9" spans="1:102" x14ac:dyDescent="0.35">
      <c r="A9" s="71">
        <v>2026</v>
      </c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3"/>
      <c r="CO9" s="183"/>
      <c r="CP9" s="183"/>
      <c r="CQ9" s="183"/>
      <c r="CR9" s="183"/>
      <c r="CS9" s="183"/>
      <c r="CT9" s="183"/>
      <c r="CU9" s="183"/>
      <c r="CV9" s="183"/>
      <c r="CW9" s="183"/>
      <c r="CX9" s="183"/>
    </row>
    <row r="10" spans="1:102" x14ac:dyDescent="0.35">
      <c r="A10" s="71">
        <v>2027</v>
      </c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</row>
    <row r="11" spans="1:102" x14ac:dyDescent="0.35">
      <c r="A11" s="71">
        <v>2028</v>
      </c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  <c r="CP11" s="183"/>
      <c r="CQ11" s="183"/>
      <c r="CR11" s="183"/>
      <c r="CS11" s="183"/>
      <c r="CT11" s="183"/>
      <c r="CU11" s="183"/>
      <c r="CV11" s="183"/>
      <c r="CW11" s="183"/>
      <c r="CX11" s="183"/>
    </row>
    <row r="12" spans="1:102" x14ac:dyDescent="0.35">
      <c r="A12" s="71">
        <v>2029</v>
      </c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  <c r="CP12" s="183"/>
      <c r="CQ12" s="183"/>
      <c r="CR12" s="183"/>
      <c r="CS12" s="183"/>
      <c r="CT12" s="183"/>
      <c r="CU12" s="183"/>
      <c r="CV12" s="183"/>
      <c r="CW12" s="183"/>
      <c r="CX12" s="183"/>
    </row>
    <row r="13" spans="1:102" x14ac:dyDescent="0.35">
      <c r="A13" s="71">
        <v>2030</v>
      </c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3"/>
      <c r="CO13" s="183"/>
      <c r="CP13" s="183"/>
      <c r="CQ13" s="183"/>
      <c r="CR13" s="183"/>
      <c r="CS13" s="183"/>
      <c r="CT13" s="183"/>
      <c r="CU13" s="183"/>
      <c r="CV13" s="183"/>
      <c r="CW13" s="183"/>
      <c r="CX13" s="183"/>
    </row>
    <row r="14" spans="1:102" x14ac:dyDescent="0.35">
      <c r="A14" s="71">
        <v>2031</v>
      </c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3"/>
      <c r="CW14" s="183"/>
      <c r="CX14" s="183"/>
    </row>
    <row r="15" spans="1:102" x14ac:dyDescent="0.35">
      <c r="A15" s="71">
        <v>2032</v>
      </c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83"/>
      <c r="BT15" s="183"/>
      <c r="BU15" s="183"/>
      <c r="BV15" s="183"/>
      <c r="BW15" s="183"/>
      <c r="BX15" s="183"/>
      <c r="BY15" s="183"/>
      <c r="BZ15" s="183"/>
      <c r="CA15" s="183"/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  <c r="CN15" s="183"/>
      <c r="CO15" s="183"/>
      <c r="CP15" s="183"/>
      <c r="CQ15" s="183"/>
      <c r="CR15" s="183"/>
      <c r="CS15" s="183"/>
      <c r="CT15" s="183"/>
      <c r="CU15" s="183"/>
      <c r="CV15" s="183"/>
      <c r="CW15" s="183"/>
      <c r="CX15" s="183"/>
    </row>
    <row r="16" spans="1:102" x14ac:dyDescent="0.35">
      <c r="A16" s="71">
        <v>2033</v>
      </c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3"/>
      <c r="BZ16" s="183"/>
      <c r="CA16" s="183"/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  <c r="CN16" s="183"/>
      <c r="CO16" s="183"/>
      <c r="CP16" s="183"/>
      <c r="CQ16" s="183"/>
      <c r="CR16" s="183"/>
      <c r="CS16" s="183"/>
      <c r="CT16" s="183"/>
      <c r="CU16" s="183"/>
      <c r="CV16" s="183"/>
      <c r="CW16" s="183"/>
      <c r="CX16" s="183"/>
    </row>
    <row r="17" spans="1:102" x14ac:dyDescent="0.35">
      <c r="A17" s="71">
        <v>2034</v>
      </c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  <c r="CN17" s="183"/>
      <c r="CO17" s="183"/>
      <c r="CP17" s="183"/>
      <c r="CQ17" s="183"/>
      <c r="CR17" s="183"/>
      <c r="CS17" s="183"/>
      <c r="CT17" s="183"/>
      <c r="CU17" s="183"/>
      <c r="CV17" s="183"/>
      <c r="CW17" s="183"/>
      <c r="CX17" s="183"/>
    </row>
    <row r="18" spans="1:102" x14ac:dyDescent="0.35">
      <c r="A18" s="71">
        <v>2035</v>
      </c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</row>
    <row r="19" spans="1:102" x14ac:dyDescent="0.35">
      <c r="A19" s="71">
        <v>2036</v>
      </c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83"/>
      <c r="BT19" s="183"/>
      <c r="BU19" s="183"/>
      <c r="BV19" s="183"/>
      <c r="BW19" s="183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  <c r="CN19" s="183"/>
      <c r="CO19" s="183"/>
      <c r="CP19" s="183"/>
      <c r="CQ19" s="183"/>
      <c r="CR19" s="183"/>
      <c r="CS19" s="183"/>
      <c r="CT19" s="183"/>
      <c r="CU19" s="183"/>
      <c r="CV19" s="183"/>
      <c r="CW19" s="183"/>
      <c r="CX19" s="183"/>
    </row>
    <row r="20" spans="1:102" x14ac:dyDescent="0.35">
      <c r="A20" s="71">
        <v>2037</v>
      </c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  <c r="CN20" s="183"/>
      <c r="CO20" s="183"/>
      <c r="CP20" s="183"/>
      <c r="CQ20" s="183"/>
      <c r="CR20" s="183"/>
      <c r="CS20" s="183"/>
      <c r="CT20" s="183"/>
      <c r="CU20" s="183"/>
      <c r="CV20" s="183"/>
      <c r="CW20" s="183"/>
      <c r="CX20" s="183"/>
    </row>
    <row r="21" spans="1:102" x14ac:dyDescent="0.35">
      <c r="A21" s="71">
        <v>2038</v>
      </c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</row>
    <row r="22" spans="1:102" x14ac:dyDescent="0.35">
      <c r="A22" s="71">
        <v>2039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</row>
    <row r="23" spans="1:102" x14ac:dyDescent="0.35">
      <c r="A23" s="71">
        <v>2040</v>
      </c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</row>
    <row r="24" spans="1:102" x14ac:dyDescent="0.35">
      <c r="A24" s="71">
        <v>2041</v>
      </c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  <c r="CN24" s="183"/>
      <c r="CO24" s="183"/>
      <c r="CP24" s="183"/>
      <c r="CQ24" s="183"/>
      <c r="CR24" s="183"/>
      <c r="CS24" s="183"/>
      <c r="CT24" s="183"/>
      <c r="CU24" s="183"/>
      <c r="CV24" s="183"/>
      <c r="CW24" s="183"/>
      <c r="CX24" s="183"/>
    </row>
    <row r="25" spans="1:102" x14ac:dyDescent="0.35">
      <c r="A25" s="71">
        <v>2042</v>
      </c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</row>
    <row r="26" spans="1:102" x14ac:dyDescent="0.35">
      <c r="A26" s="71">
        <v>2043</v>
      </c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</row>
    <row r="27" spans="1:102" x14ac:dyDescent="0.35">
      <c r="A27" s="71">
        <v>2044</v>
      </c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3"/>
      <c r="BU27" s="183"/>
      <c r="BV27" s="183"/>
      <c r="BW27" s="183"/>
      <c r="BX27" s="183"/>
      <c r="BY27" s="183"/>
      <c r="BZ27" s="183"/>
      <c r="CA27" s="183"/>
      <c r="CB27" s="183"/>
      <c r="CC27" s="183"/>
      <c r="CD27" s="183"/>
      <c r="CE27" s="183"/>
      <c r="CF27" s="183"/>
      <c r="CG27" s="183"/>
      <c r="CH27" s="183"/>
      <c r="CI27" s="183"/>
      <c r="CJ27" s="183"/>
      <c r="CK27" s="183"/>
      <c r="CL27" s="183"/>
      <c r="CM27" s="183"/>
      <c r="CN27" s="183"/>
      <c r="CO27" s="183"/>
      <c r="CP27" s="183"/>
      <c r="CQ27" s="183"/>
      <c r="CR27" s="183"/>
      <c r="CS27" s="183"/>
      <c r="CT27" s="183"/>
      <c r="CU27" s="183"/>
      <c r="CV27" s="183"/>
      <c r="CW27" s="183"/>
      <c r="CX27" s="183"/>
    </row>
    <row r="28" spans="1:102" x14ac:dyDescent="0.35">
      <c r="A28" s="71">
        <v>2045</v>
      </c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3"/>
      <c r="BV28" s="183"/>
      <c r="BW28" s="183"/>
      <c r="BX28" s="183"/>
      <c r="BY28" s="183"/>
      <c r="BZ28" s="183"/>
      <c r="CA28" s="183"/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  <c r="CN28" s="183"/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</row>
    <row r="29" spans="1:102" x14ac:dyDescent="0.35">
      <c r="A29" s="71">
        <v>2046</v>
      </c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</row>
    <row r="30" spans="1:102" x14ac:dyDescent="0.35">
      <c r="A30" s="71">
        <v>2047</v>
      </c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</row>
    <row r="31" spans="1:102" x14ac:dyDescent="0.35">
      <c r="A31" s="71">
        <v>2048</v>
      </c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</row>
    <row r="32" spans="1:102" x14ac:dyDescent="0.35">
      <c r="A32" s="71">
        <v>2049</v>
      </c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</row>
    <row r="33" spans="1:102" x14ac:dyDescent="0.35">
      <c r="A33" s="71">
        <v>2050</v>
      </c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</row>
    <row r="34" spans="1:102" x14ac:dyDescent="0.35">
      <c r="A34" s="71">
        <v>2051</v>
      </c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</row>
    <row r="35" spans="1:102" x14ac:dyDescent="0.35">
      <c r="A35" s="71">
        <v>2052</v>
      </c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</row>
    <row r="36" spans="1:102" x14ac:dyDescent="0.35">
      <c r="A36" s="71">
        <v>2053</v>
      </c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</row>
    <row r="37" spans="1:102" x14ac:dyDescent="0.35">
      <c r="A37" s="71">
        <v>2054</v>
      </c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</row>
    <row r="38" spans="1:102" x14ac:dyDescent="0.35">
      <c r="A38" s="71">
        <v>2055</v>
      </c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</row>
    <row r="39" spans="1:102" x14ac:dyDescent="0.35">
      <c r="A39" s="71">
        <v>2056</v>
      </c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  <c r="BI39" s="183"/>
      <c r="BJ39" s="183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</row>
    <row r="40" spans="1:102" x14ac:dyDescent="0.35">
      <c r="A40" s="71">
        <v>2057</v>
      </c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</row>
    <row r="41" spans="1:102" x14ac:dyDescent="0.35">
      <c r="A41" s="71">
        <v>2058</v>
      </c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</row>
    <row r="42" spans="1:102" x14ac:dyDescent="0.35">
      <c r="A42" s="71">
        <v>2059</v>
      </c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</row>
    <row r="43" spans="1:102" x14ac:dyDescent="0.35">
      <c r="A43" s="71">
        <v>2060</v>
      </c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  <c r="BI43" s="183"/>
      <c r="BJ43" s="183"/>
      <c r="BK43" s="183"/>
      <c r="BL43" s="183"/>
      <c r="BM43" s="183"/>
      <c r="BN43" s="183"/>
      <c r="BO43" s="183"/>
      <c r="BP43" s="183"/>
      <c r="BQ43" s="183"/>
      <c r="BR43" s="183"/>
      <c r="BS43" s="183"/>
      <c r="BT43" s="183"/>
      <c r="BU43" s="183"/>
      <c r="BV43" s="183"/>
      <c r="BW43" s="183"/>
      <c r="BX43" s="183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  <c r="CN43" s="183"/>
      <c r="CO43" s="183"/>
      <c r="CP43" s="183"/>
      <c r="CQ43" s="183"/>
      <c r="CR43" s="183"/>
      <c r="CS43" s="183"/>
      <c r="CT43" s="183"/>
      <c r="CU43" s="183"/>
      <c r="CV43" s="183"/>
      <c r="CW43" s="183"/>
      <c r="CX43" s="183"/>
    </row>
    <row r="44" spans="1:102" x14ac:dyDescent="0.35">
      <c r="A44" s="71">
        <v>2061</v>
      </c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  <c r="BI44" s="183"/>
      <c r="BJ44" s="183"/>
      <c r="BK44" s="183"/>
      <c r="BL44" s="183"/>
      <c r="BM44" s="183"/>
      <c r="BN44" s="183"/>
      <c r="BO44" s="183"/>
      <c r="BP44" s="183"/>
      <c r="BQ44" s="183"/>
      <c r="BR44" s="183"/>
      <c r="BS44" s="183"/>
      <c r="BT44" s="183"/>
      <c r="BU44" s="183"/>
      <c r="BV44" s="183"/>
      <c r="BW44" s="183"/>
      <c r="BX44" s="183"/>
      <c r="BY44" s="183"/>
      <c r="BZ44" s="183"/>
      <c r="CA44" s="183"/>
      <c r="CB44" s="183"/>
      <c r="CC44" s="183"/>
      <c r="CD44" s="183"/>
      <c r="CE44" s="183"/>
      <c r="CF44" s="183"/>
      <c r="CG44" s="183"/>
      <c r="CH44" s="183"/>
      <c r="CI44" s="183"/>
      <c r="CJ44" s="183"/>
      <c r="CK44" s="183"/>
      <c r="CL44" s="183"/>
      <c r="CM44" s="183"/>
      <c r="CN44" s="183"/>
      <c r="CO44" s="183"/>
      <c r="CP44" s="183"/>
      <c r="CQ44" s="183"/>
      <c r="CR44" s="183"/>
      <c r="CS44" s="183"/>
      <c r="CT44" s="183"/>
      <c r="CU44" s="183"/>
      <c r="CV44" s="183"/>
      <c r="CW44" s="183"/>
      <c r="CX44" s="183"/>
    </row>
    <row r="45" spans="1:102" x14ac:dyDescent="0.35">
      <c r="A45" s="71">
        <v>2062</v>
      </c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3"/>
      <c r="BN45" s="183"/>
      <c r="BO45" s="183"/>
      <c r="BP45" s="183"/>
      <c r="BQ45" s="183"/>
      <c r="BR45" s="183"/>
      <c r="BS45" s="183"/>
      <c r="BT45" s="183"/>
      <c r="BU45" s="183"/>
      <c r="BV45" s="183"/>
      <c r="BW45" s="183"/>
      <c r="BX45" s="183"/>
      <c r="BY45" s="183"/>
      <c r="BZ45" s="183"/>
      <c r="CA45" s="183"/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  <c r="CN45" s="183"/>
      <c r="CO45" s="183"/>
      <c r="CP45" s="183"/>
      <c r="CQ45" s="183"/>
      <c r="CR45" s="183"/>
      <c r="CS45" s="183"/>
      <c r="CT45" s="183"/>
      <c r="CU45" s="183"/>
      <c r="CV45" s="183"/>
      <c r="CW45" s="183"/>
      <c r="CX45" s="183"/>
    </row>
    <row r="46" spans="1:102" x14ac:dyDescent="0.35">
      <c r="A46" s="71">
        <v>2063</v>
      </c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</row>
    <row r="47" spans="1:102" x14ac:dyDescent="0.35">
      <c r="A47" s="71">
        <v>2064</v>
      </c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3"/>
      <c r="BP47" s="183"/>
      <c r="BQ47" s="183"/>
      <c r="BR47" s="183"/>
      <c r="BS47" s="183"/>
      <c r="BT47" s="183"/>
      <c r="BU47" s="183"/>
      <c r="BV47" s="183"/>
      <c r="BW47" s="183"/>
      <c r="BX47" s="183"/>
      <c r="BY47" s="183"/>
      <c r="BZ47" s="183"/>
      <c r="CA47" s="183"/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  <c r="CN47" s="183"/>
      <c r="CO47" s="183"/>
      <c r="CP47" s="183"/>
      <c r="CQ47" s="183"/>
      <c r="CR47" s="183"/>
      <c r="CS47" s="183"/>
      <c r="CT47" s="183"/>
      <c r="CU47" s="183"/>
      <c r="CV47" s="183"/>
      <c r="CW47" s="183"/>
      <c r="CX47" s="183"/>
    </row>
    <row r="48" spans="1:102" x14ac:dyDescent="0.35">
      <c r="A48" s="71">
        <v>2065</v>
      </c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3"/>
      <c r="BV48" s="183"/>
      <c r="BW48" s="183"/>
      <c r="BX48" s="183"/>
      <c r="BY48" s="183"/>
      <c r="BZ48" s="183"/>
      <c r="CA48" s="183"/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  <c r="CN48" s="183"/>
      <c r="CO48" s="183"/>
      <c r="CP48" s="183"/>
      <c r="CQ48" s="183"/>
      <c r="CR48" s="183"/>
      <c r="CS48" s="183"/>
      <c r="CT48" s="183"/>
      <c r="CU48" s="183"/>
      <c r="CV48" s="183"/>
      <c r="CW48" s="183"/>
      <c r="CX48" s="183"/>
    </row>
    <row r="49" spans="1:102" x14ac:dyDescent="0.35">
      <c r="A49" s="71">
        <v>2066</v>
      </c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3"/>
      <c r="BR49" s="183"/>
      <c r="BS49" s="183"/>
      <c r="BT49" s="183"/>
      <c r="BU49" s="183"/>
      <c r="BV49" s="183"/>
      <c r="BW49" s="183"/>
      <c r="BX49" s="183"/>
      <c r="BY49" s="183"/>
      <c r="BZ49" s="183"/>
      <c r="CA49" s="183"/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  <c r="CN49" s="183"/>
      <c r="CO49" s="183"/>
      <c r="CP49" s="183"/>
      <c r="CQ49" s="183"/>
      <c r="CR49" s="183"/>
      <c r="CS49" s="183"/>
      <c r="CT49" s="183"/>
      <c r="CU49" s="183"/>
      <c r="CV49" s="183"/>
      <c r="CW49" s="183"/>
      <c r="CX49" s="183"/>
    </row>
    <row r="50" spans="1:102" x14ac:dyDescent="0.35">
      <c r="A50" s="71">
        <v>2067</v>
      </c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3"/>
      <c r="BP50" s="183"/>
      <c r="BQ50" s="183"/>
      <c r="BR50" s="183"/>
      <c r="BS50" s="183"/>
      <c r="BT50" s="183"/>
      <c r="BU50" s="183"/>
      <c r="BV50" s="183"/>
      <c r="BW50" s="183"/>
      <c r="BX50" s="183"/>
      <c r="BY50" s="183"/>
      <c r="BZ50" s="183"/>
      <c r="CA50" s="183"/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  <c r="CN50" s="183"/>
      <c r="CO50" s="183"/>
      <c r="CP50" s="183"/>
      <c r="CQ50" s="183"/>
      <c r="CR50" s="183"/>
      <c r="CS50" s="183"/>
      <c r="CT50" s="183"/>
      <c r="CU50" s="183"/>
      <c r="CV50" s="183"/>
      <c r="CW50" s="183"/>
      <c r="CX50" s="183"/>
    </row>
    <row r="51" spans="1:102" x14ac:dyDescent="0.35">
      <c r="A51" s="71">
        <v>2068</v>
      </c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</row>
    <row r="52" spans="1:102" x14ac:dyDescent="0.35">
      <c r="A52" s="71">
        <v>2069</v>
      </c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3"/>
      <c r="BP52" s="183"/>
      <c r="BQ52" s="183"/>
      <c r="BR52" s="183"/>
      <c r="BS52" s="183"/>
      <c r="BT52" s="183"/>
      <c r="BU52" s="183"/>
      <c r="BV52" s="183"/>
      <c r="BW52" s="183"/>
      <c r="BX52" s="183"/>
      <c r="BY52" s="183"/>
      <c r="BZ52" s="183"/>
      <c r="CA52" s="183"/>
      <c r="CB52" s="183"/>
      <c r="CC52" s="183"/>
      <c r="CD52" s="183"/>
      <c r="CE52" s="183"/>
      <c r="CF52" s="183"/>
      <c r="CG52" s="183"/>
      <c r="CH52" s="183"/>
      <c r="CI52" s="183"/>
      <c r="CJ52" s="183"/>
      <c r="CK52" s="183"/>
      <c r="CL52" s="183"/>
      <c r="CM52" s="183"/>
      <c r="CN52" s="183"/>
      <c r="CO52" s="183"/>
      <c r="CP52" s="183"/>
      <c r="CQ52" s="183"/>
      <c r="CR52" s="183"/>
      <c r="CS52" s="183"/>
      <c r="CT52" s="183"/>
      <c r="CU52" s="183"/>
      <c r="CV52" s="183"/>
      <c r="CW52" s="183"/>
      <c r="CX52" s="183"/>
    </row>
    <row r="53" spans="1:102" x14ac:dyDescent="0.35">
      <c r="A53" s="71">
        <v>2070</v>
      </c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3"/>
      <c r="BP53" s="183"/>
      <c r="BQ53" s="183"/>
      <c r="BR53" s="183"/>
      <c r="BS53" s="183"/>
      <c r="BT53" s="183"/>
      <c r="BU53" s="183"/>
      <c r="BV53" s="183"/>
      <c r="BW53" s="183"/>
      <c r="BX53" s="183"/>
      <c r="BY53" s="183"/>
      <c r="BZ53" s="183"/>
      <c r="CA53" s="183"/>
      <c r="CB53" s="183"/>
      <c r="CC53" s="183"/>
      <c r="CD53" s="183"/>
      <c r="CE53" s="183"/>
      <c r="CF53" s="183"/>
      <c r="CG53" s="183"/>
      <c r="CH53" s="183"/>
      <c r="CI53" s="183"/>
      <c r="CJ53" s="183"/>
      <c r="CK53" s="183"/>
      <c r="CL53" s="183"/>
      <c r="CM53" s="183"/>
      <c r="CN53" s="183"/>
      <c r="CO53" s="183"/>
      <c r="CP53" s="183"/>
      <c r="CQ53" s="183"/>
      <c r="CR53" s="183"/>
      <c r="CS53" s="183"/>
      <c r="CT53" s="183"/>
      <c r="CU53" s="183"/>
      <c r="CV53" s="183"/>
      <c r="CW53" s="183"/>
      <c r="CX53" s="183"/>
    </row>
    <row r="54" spans="1:102" x14ac:dyDescent="0.35">
      <c r="A54" s="71">
        <v>2071</v>
      </c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  <c r="BI54" s="183"/>
      <c r="BJ54" s="183"/>
      <c r="BK54" s="183"/>
      <c r="BL54" s="183"/>
      <c r="BM54" s="183"/>
      <c r="BN54" s="183"/>
      <c r="BO54" s="183"/>
      <c r="BP54" s="183"/>
      <c r="BQ54" s="183"/>
      <c r="BR54" s="183"/>
      <c r="BS54" s="183"/>
      <c r="BT54" s="183"/>
      <c r="BU54" s="183"/>
      <c r="BV54" s="183"/>
      <c r="BW54" s="183"/>
      <c r="BX54" s="183"/>
      <c r="BY54" s="183"/>
      <c r="BZ54" s="183"/>
      <c r="CA54" s="183"/>
      <c r="CB54" s="183"/>
      <c r="CC54" s="183"/>
      <c r="CD54" s="183"/>
      <c r="CE54" s="183"/>
      <c r="CF54" s="183"/>
      <c r="CG54" s="183"/>
      <c r="CH54" s="183"/>
      <c r="CI54" s="183"/>
      <c r="CJ54" s="183"/>
      <c r="CK54" s="183"/>
      <c r="CL54" s="183"/>
      <c r="CM54" s="183"/>
      <c r="CN54" s="183"/>
      <c r="CO54" s="183"/>
      <c r="CP54" s="183"/>
      <c r="CQ54" s="183"/>
      <c r="CR54" s="183"/>
      <c r="CS54" s="183"/>
      <c r="CT54" s="183"/>
      <c r="CU54" s="183"/>
      <c r="CV54" s="183"/>
      <c r="CW54" s="183"/>
      <c r="CX54" s="183"/>
    </row>
    <row r="55" spans="1:102" x14ac:dyDescent="0.35">
      <c r="A55" s="71">
        <v>2072</v>
      </c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3"/>
      <c r="BP55" s="183"/>
      <c r="BQ55" s="183"/>
      <c r="BR55" s="183"/>
      <c r="BS55" s="183"/>
      <c r="BT55" s="183"/>
      <c r="BU55" s="183"/>
      <c r="BV55" s="183"/>
      <c r="BW55" s="183"/>
      <c r="BX55" s="183"/>
      <c r="BY55" s="183"/>
      <c r="BZ55" s="183"/>
      <c r="CA55" s="183"/>
      <c r="CB55" s="183"/>
      <c r="CC55" s="183"/>
      <c r="CD55" s="183"/>
      <c r="CE55" s="183"/>
      <c r="CF55" s="183"/>
      <c r="CG55" s="183"/>
      <c r="CH55" s="183"/>
      <c r="CI55" s="183"/>
      <c r="CJ55" s="183"/>
      <c r="CK55" s="183"/>
      <c r="CL55" s="183"/>
      <c r="CM55" s="183"/>
      <c r="CN55" s="183"/>
      <c r="CO55" s="183"/>
      <c r="CP55" s="183"/>
      <c r="CQ55" s="183"/>
      <c r="CR55" s="183"/>
      <c r="CS55" s="183"/>
      <c r="CT55" s="183"/>
      <c r="CU55" s="183"/>
      <c r="CV55" s="183"/>
      <c r="CW55" s="183"/>
      <c r="CX55" s="183"/>
    </row>
    <row r="56" spans="1:102" x14ac:dyDescent="0.35">
      <c r="A56" s="71">
        <v>2073</v>
      </c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3"/>
      <c r="BP56" s="183"/>
      <c r="BQ56" s="183"/>
      <c r="BR56" s="183"/>
      <c r="BS56" s="183"/>
      <c r="BT56" s="183"/>
      <c r="BU56" s="183"/>
      <c r="BV56" s="183"/>
      <c r="BW56" s="183"/>
      <c r="BX56" s="183"/>
      <c r="BY56" s="183"/>
      <c r="BZ56" s="183"/>
      <c r="CA56" s="183"/>
      <c r="CB56" s="183"/>
      <c r="CC56" s="183"/>
      <c r="CD56" s="183"/>
      <c r="CE56" s="183"/>
      <c r="CF56" s="183"/>
      <c r="CG56" s="183"/>
      <c r="CH56" s="183"/>
      <c r="CI56" s="183"/>
      <c r="CJ56" s="183"/>
      <c r="CK56" s="183"/>
      <c r="CL56" s="183"/>
      <c r="CM56" s="183"/>
      <c r="CN56" s="183"/>
      <c r="CO56" s="183"/>
      <c r="CP56" s="183"/>
      <c r="CQ56" s="183"/>
      <c r="CR56" s="183"/>
      <c r="CS56" s="183"/>
      <c r="CT56" s="183"/>
      <c r="CU56" s="183"/>
      <c r="CV56" s="183"/>
      <c r="CW56" s="183"/>
      <c r="CX56" s="183"/>
    </row>
    <row r="57" spans="1:102" x14ac:dyDescent="0.35">
      <c r="A57" s="71">
        <v>2074</v>
      </c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3"/>
      <c r="BP57" s="183"/>
      <c r="BQ57" s="183"/>
      <c r="BR57" s="183"/>
      <c r="BS57" s="183"/>
      <c r="BT57" s="183"/>
      <c r="BU57" s="183"/>
      <c r="BV57" s="183"/>
      <c r="BW57" s="183"/>
      <c r="BX57" s="183"/>
      <c r="BY57" s="183"/>
      <c r="BZ57" s="183"/>
      <c r="CA57" s="183"/>
      <c r="CB57" s="183"/>
      <c r="CC57" s="183"/>
      <c r="CD57" s="183"/>
      <c r="CE57" s="183"/>
      <c r="CF57" s="183"/>
      <c r="CG57" s="183"/>
      <c r="CH57" s="183"/>
      <c r="CI57" s="183"/>
      <c r="CJ57" s="183"/>
      <c r="CK57" s="183"/>
      <c r="CL57" s="183"/>
      <c r="CM57" s="183"/>
      <c r="CN57" s="183"/>
      <c r="CO57" s="183"/>
      <c r="CP57" s="183"/>
      <c r="CQ57" s="183"/>
      <c r="CR57" s="183"/>
      <c r="CS57" s="183"/>
      <c r="CT57" s="183"/>
      <c r="CU57" s="183"/>
      <c r="CV57" s="183"/>
      <c r="CW57" s="183"/>
      <c r="CX57" s="183"/>
    </row>
    <row r="58" spans="1:102" x14ac:dyDescent="0.35">
      <c r="A58" s="71">
        <v>2075</v>
      </c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  <c r="BI58" s="183"/>
      <c r="BJ58" s="183"/>
      <c r="BK58" s="183"/>
      <c r="BL58" s="183"/>
      <c r="BM58" s="183"/>
      <c r="BN58" s="183"/>
      <c r="BO58" s="183"/>
      <c r="BP58" s="183"/>
      <c r="BQ58" s="183"/>
      <c r="BR58" s="183"/>
      <c r="BS58" s="183"/>
      <c r="BT58" s="183"/>
      <c r="BU58" s="183"/>
      <c r="BV58" s="183"/>
      <c r="BW58" s="183"/>
      <c r="BX58" s="183"/>
      <c r="BY58" s="183"/>
      <c r="BZ58" s="183"/>
      <c r="CA58" s="183"/>
      <c r="CB58" s="183"/>
      <c r="CC58" s="183"/>
      <c r="CD58" s="183"/>
      <c r="CE58" s="183"/>
      <c r="CF58" s="183"/>
      <c r="CG58" s="183"/>
      <c r="CH58" s="183"/>
      <c r="CI58" s="183"/>
      <c r="CJ58" s="183"/>
      <c r="CK58" s="183"/>
      <c r="CL58" s="183"/>
      <c r="CM58" s="183"/>
      <c r="CN58" s="183"/>
      <c r="CO58" s="183"/>
      <c r="CP58" s="183"/>
      <c r="CQ58" s="183"/>
      <c r="CR58" s="183"/>
      <c r="CS58" s="183"/>
      <c r="CT58" s="183"/>
      <c r="CU58" s="183"/>
      <c r="CV58" s="183"/>
      <c r="CW58" s="183"/>
      <c r="CX58" s="183"/>
    </row>
    <row r="59" spans="1:102" x14ac:dyDescent="0.35">
      <c r="A59" s="71">
        <v>2076</v>
      </c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  <c r="BI59" s="183"/>
      <c r="BJ59" s="183"/>
      <c r="BK59" s="183"/>
      <c r="BL59" s="183"/>
      <c r="BM59" s="183"/>
      <c r="BN59" s="183"/>
      <c r="BO59" s="183"/>
      <c r="BP59" s="183"/>
      <c r="BQ59" s="183"/>
      <c r="BR59" s="183"/>
      <c r="BS59" s="183"/>
      <c r="BT59" s="183"/>
      <c r="BU59" s="183"/>
      <c r="BV59" s="183"/>
      <c r="BW59" s="183"/>
      <c r="BX59" s="183"/>
      <c r="BY59" s="183"/>
      <c r="BZ59" s="183"/>
      <c r="CA59" s="183"/>
      <c r="CB59" s="183"/>
      <c r="CC59" s="183"/>
      <c r="CD59" s="183"/>
      <c r="CE59" s="183"/>
      <c r="CF59" s="183"/>
      <c r="CG59" s="183"/>
      <c r="CH59" s="183"/>
      <c r="CI59" s="183"/>
      <c r="CJ59" s="183"/>
      <c r="CK59" s="183"/>
      <c r="CL59" s="183"/>
      <c r="CM59" s="183"/>
      <c r="CN59" s="183"/>
      <c r="CO59" s="183"/>
      <c r="CP59" s="183"/>
      <c r="CQ59" s="183"/>
      <c r="CR59" s="183"/>
      <c r="CS59" s="183"/>
      <c r="CT59" s="183"/>
      <c r="CU59" s="183"/>
      <c r="CV59" s="183"/>
      <c r="CW59" s="183"/>
      <c r="CX59" s="183"/>
    </row>
    <row r="60" spans="1:102" x14ac:dyDescent="0.35">
      <c r="A60" s="71">
        <v>2077</v>
      </c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  <c r="BI60" s="183"/>
      <c r="BJ60" s="183"/>
      <c r="BK60" s="183"/>
      <c r="BL60" s="183"/>
      <c r="BM60" s="183"/>
      <c r="BN60" s="183"/>
      <c r="BO60" s="183"/>
      <c r="BP60" s="183"/>
      <c r="BQ60" s="183"/>
      <c r="BR60" s="183"/>
      <c r="BS60" s="183"/>
      <c r="BT60" s="183"/>
      <c r="BU60" s="183"/>
      <c r="BV60" s="183"/>
      <c r="BW60" s="183"/>
      <c r="BX60" s="183"/>
      <c r="BY60" s="183"/>
      <c r="BZ60" s="183"/>
      <c r="CA60" s="183"/>
      <c r="CB60" s="183"/>
      <c r="CC60" s="183"/>
      <c r="CD60" s="183"/>
      <c r="CE60" s="183"/>
      <c r="CF60" s="183"/>
      <c r="CG60" s="183"/>
      <c r="CH60" s="183"/>
      <c r="CI60" s="183"/>
      <c r="CJ60" s="183"/>
      <c r="CK60" s="183"/>
      <c r="CL60" s="183"/>
      <c r="CM60" s="183"/>
      <c r="CN60" s="183"/>
      <c r="CO60" s="183"/>
      <c r="CP60" s="183"/>
      <c r="CQ60" s="183"/>
      <c r="CR60" s="183"/>
      <c r="CS60" s="183"/>
      <c r="CT60" s="183"/>
      <c r="CU60" s="183"/>
      <c r="CV60" s="183"/>
      <c r="CW60" s="183"/>
      <c r="CX60" s="183"/>
    </row>
    <row r="61" spans="1:102" x14ac:dyDescent="0.35">
      <c r="A61" s="71">
        <v>2078</v>
      </c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  <c r="BI61" s="183"/>
      <c r="BJ61" s="183"/>
      <c r="BK61" s="183"/>
      <c r="BL61" s="183"/>
      <c r="BM61" s="183"/>
      <c r="BN61" s="183"/>
      <c r="BO61" s="183"/>
      <c r="BP61" s="183"/>
      <c r="BQ61" s="183"/>
      <c r="BR61" s="183"/>
      <c r="BS61" s="183"/>
      <c r="BT61" s="183"/>
      <c r="BU61" s="183"/>
      <c r="BV61" s="183"/>
      <c r="BW61" s="183"/>
      <c r="BX61" s="183"/>
      <c r="BY61" s="183"/>
      <c r="BZ61" s="183"/>
      <c r="CA61" s="183"/>
      <c r="CB61" s="183"/>
      <c r="CC61" s="183"/>
      <c r="CD61" s="183"/>
      <c r="CE61" s="183"/>
      <c r="CF61" s="183"/>
      <c r="CG61" s="183"/>
      <c r="CH61" s="183"/>
      <c r="CI61" s="183"/>
      <c r="CJ61" s="183"/>
      <c r="CK61" s="183"/>
      <c r="CL61" s="183"/>
      <c r="CM61" s="183"/>
      <c r="CN61" s="183"/>
      <c r="CO61" s="183"/>
      <c r="CP61" s="183"/>
      <c r="CQ61" s="183"/>
      <c r="CR61" s="183"/>
      <c r="CS61" s="183"/>
      <c r="CT61" s="183"/>
      <c r="CU61" s="183"/>
      <c r="CV61" s="183"/>
      <c r="CW61" s="183"/>
      <c r="CX61" s="183"/>
    </row>
    <row r="62" spans="1:102" x14ac:dyDescent="0.35">
      <c r="A62" s="71">
        <v>2079</v>
      </c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  <c r="BI62" s="183"/>
      <c r="BJ62" s="183"/>
      <c r="BK62" s="183"/>
      <c r="BL62" s="183"/>
      <c r="BM62" s="183"/>
      <c r="BN62" s="183"/>
      <c r="BO62" s="183"/>
      <c r="BP62" s="183"/>
      <c r="BQ62" s="183"/>
      <c r="BR62" s="183"/>
      <c r="BS62" s="183"/>
      <c r="BT62" s="183"/>
      <c r="BU62" s="183"/>
      <c r="BV62" s="183"/>
      <c r="BW62" s="183"/>
      <c r="BX62" s="183"/>
      <c r="BY62" s="183"/>
      <c r="BZ62" s="183"/>
      <c r="CA62" s="183"/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  <c r="CN62" s="183"/>
      <c r="CO62" s="183"/>
      <c r="CP62" s="183"/>
      <c r="CQ62" s="183"/>
      <c r="CR62" s="183"/>
      <c r="CS62" s="183"/>
      <c r="CT62" s="183"/>
      <c r="CU62" s="183"/>
      <c r="CV62" s="183"/>
      <c r="CW62" s="183"/>
      <c r="CX62" s="183"/>
    </row>
    <row r="63" spans="1:102" x14ac:dyDescent="0.35">
      <c r="A63" s="71">
        <v>2080</v>
      </c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  <c r="BI63" s="183"/>
      <c r="BJ63" s="183"/>
      <c r="BK63" s="183"/>
      <c r="BL63" s="183"/>
      <c r="BM63" s="183"/>
      <c r="BN63" s="183"/>
      <c r="BO63" s="183"/>
      <c r="BP63" s="183"/>
      <c r="BQ63" s="183"/>
      <c r="BR63" s="183"/>
      <c r="BS63" s="183"/>
      <c r="BT63" s="183"/>
      <c r="BU63" s="183"/>
      <c r="BV63" s="183"/>
      <c r="BW63" s="183"/>
      <c r="BX63" s="183"/>
      <c r="BY63" s="183"/>
      <c r="BZ63" s="183"/>
      <c r="CA63" s="183"/>
      <c r="CB63" s="183"/>
      <c r="CC63" s="183"/>
      <c r="CD63" s="183"/>
      <c r="CE63" s="183"/>
      <c r="CF63" s="183"/>
      <c r="CG63" s="183"/>
      <c r="CH63" s="183"/>
      <c r="CI63" s="183"/>
      <c r="CJ63" s="183"/>
      <c r="CK63" s="183"/>
      <c r="CL63" s="183"/>
      <c r="CM63" s="183"/>
      <c r="CN63" s="183"/>
      <c r="CO63" s="183"/>
      <c r="CP63" s="183"/>
      <c r="CQ63" s="183"/>
      <c r="CR63" s="183"/>
      <c r="CS63" s="183"/>
      <c r="CT63" s="183"/>
      <c r="CU63" s="183"/>
      <c r="CV63" s="183"/>
      <c r="CW63" s="183"/>
      <c r="CX63" s="183"/>
    </row>
    <row r="64" spans="1:102" x14ac:dyDescent="0.35">
      <c r="A64" s="71">
        <v>2081</v>
      </c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3"/>
      <c r="BV64" s="183"/>
      <c r="BW64" s="183"/>
      <c r="BX64" s="183"/>
      <c r="BY64" s="183"/>
      <c r="BZ64" s="183"/>
      <c r="CA64" s="183"/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  <c r="CN64" s="183"/>
      <c r="CO64" s="183"/>
      <c r="CP64" s="183"/>
      <c r="CQ64" s="183"/>
      <c r="CR64" s="183"/>
      <c r="CS64" s="183"/>
      <c r="CT64" s="183"/>
      <c r="CU64" s="183"/>
      <c r="CV64" s="183"/>
      <c r="CW64" s="183"/>
      <c r="CX64" s="183"/>
    </row>
    <row r="65" spans="1:102" x14ac:dyDescent="0.35">
      <c r="A65" s="71">
        <v>2082</v>
      </c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183"/>
      <c r="BP65" s="183"/>
      <c r="BQ65" s="183"/>
      <c r="BR65" s="183"/>
      <c r="BS65" s="183"/>
      <c r="BT65" s="183"/>
      <c r="BU65" s="183"/>
      <c r="BV65" s="183"/>
      <c r="BW65" s="183"/>
      <c r="BX65" s="183"/>
      <c r="BY65" s="183"/>
      <c r="BZ65" s="183"/>
      <c r="CA65" s="183"/>
      <c r="CB65" s="183"/>
      <c r="CC65" s="183"/>
      <c r="CD65" s="183"/>
      <c r="CE65" s="183"/>
      <c r="CF65" s="183"/>
      <c r="CG65" s="183"/>
      <c r="CH65" s="183"/>
      <c r="CI65" s="183"/>
      <c r="CJ65" s="183"/>
      <c r="CK65" s="183"/>
      <c r="CL65" s="183"/>
      <c r="CM65" s="183"/>
      <c r="CN65" s="183"/>
      <c r="CO65" s="183"/>
      <c r="CP65" s="183"/>
      <c r="CQ65" s="183"/>
      <c r="CR65" s="183"/>
      <c r="CS65" s="183"/>
      <c r="CT65" s="183"/>
      <c r="CU65" s="183"/>
      <c r="CV65" s="183"/>
      <c r="CW65" s="183"/>
      <c r="CX65" s="183"/>
    </row>
    <row r="66" spans="1:102" x14ac:dyDescent="0.35">
      <c r="A66" s="71">
        <v>2083</v>
      </c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183"/>
      <c r="BP66" s="183"/>
      <c r="BQ66" s="183"/>
      <c r="BR66" s="183"/>
      <c r="BS66" s="183"/>
      <c r="BT66" s="183"/>
      <c r="BU66" s="183"/>
      <c r="BV66" s="183"/>
      <c r="BW66" s="183"/>
      <c r="BX66" s="183"/>
      <c r="BY66" s="183"/>
      <c r="BZ66" s="183"/>
      <c r="CA66" s="183"/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  <c r="CN66" s="183"/>
      <c r="CO66" s="183"/>
      <c r="CP66" s="183"/>
      <c r="CQ66" s="183"/>
      <c r="CR66" s="183"/>
      <c r="CS66" s="183"/>
      <c r="CT66" s="183"/>
      <c r="CU66" s="183"/>
      <c r="CV66" s="183"/>
      <c r="CW66" s="183"/>
      <c r="CX66" s="183"/>
    </row>
    <row r="67" spans="1:102" x14ac:dyDescent="0.35">
      <c r="A67" s="71">
        <v>2084</v>
      </c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3"/>
      <c r="BK67" s="183"/>
      <c r="BL67" s="183"/>
      <c r="BM67" s="183"/>
      <c r="BN67" s="183"/>
      <c r="BO67" s="183"/>
      <c r="BP67" s="183"/>
      <c r="BQ67" s="183"/>
      <c r="BR67" s="183"/>
      <c r="BS67" s="183"/>
      <c r="BT67" s="183"/>
      <c r="BU67" s="183"/>
      <c r="BV67" s="183"/>
      <c r="BW67" s="183"/>
      <c r="BX67" s="183"/>
      <c r="BY67" s="183"/>
      <c r="BZ67" s="183"/>
      <c r="CA67" s="183"/>
      <c r="CB67" s="183"/>
      <c r="CC67" s="183"/>
      <c r="CD67" s="183"/>
      <c r="CE67" s="183"/>
      <c r="CF67" s="183"/>
      <c r="CG67" s="183"/>
      <c r="CH67" s="183"/>
      <c r="CI67" s="183"/>
      <c r="CJ67" s="183"/>
      <c r="CK67" s="183"/>
      <c r="CL67" s="183"/>
      <c r="CM67" s="183"/>
      <c r="CN67" s="183"/>
      <c r="CO67" s="183"/>
      <c r="CP67" s="183"/>
      <c r="CQ67" s="183"/>
      <c r="CR67" s="183"/>
      <c r="CS67" s="183"/>
      <c r="CT67" s="183"/>
      <c r="CU67" s="183"/>
      <c r="CV67" s="183"/>
      <c r="CW67" s="183"/>
      <c r="CX67" s="183"/>
    </row>
    <row r="68" spans="1:102" x14ac:dyDescent="0.35">
      <c r="A68" s="71">
        <v>2085</v>
      </c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3"/>
      <c r="BV68" s="183"/>
      <c r="BW68" s="183"/>
      <c r="BX68" s="183"/>
      <c r="BY68" s="183"/>
      <c r="BZ68" s="183"/>
      <c r="CA68" s="183"/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  <c r="CN68" s="183"/>
      <c r="CO68" s="183"/>
      <c r="CP68" s="183"/>
      <c r="CQ68" s="183"/>
      <c r="CR68" s="183"/>
      <c r="CS68" s="183"/>
      <c r="CT68" s="183"/>
      <c r="CU68" s="183"/>
      <c r="CV68" s="183"/>
      <c r="CW68" s="183"/>
      <c r="CX68" s="183"/>
    </row>
    <row r="69" spans="1:102" x14ac:dyDescent="0.35">
      <c r="A69" s="71">
        <v>2086</v>
      </c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183"/>
      <c r="BP69" s="183"/>
      <c r="BQ69" s="183"/>
      <c r="BR69" s="183"/>
      <c r="BS69" s="183"/>
      <c r="BT69" s="183"/>
      <c r="BU69" s="183"/>
      <c r="BV69" s="183"/>
      <c r="BW69" s="183"/>
      <c r="BX69" s="183"/>
      <c r="BY69" s="183"/>
      <c r="BZ69" s="183"/>
      <c r="CA69" s="183"/>
      <c r="CB69" s="183"/>
      <c r="CC69" s="183"/>
      <c r="CD69" s="183"/>
      <c r="CE69" s="183"/>
      <c r="CF69" s="183"/>
      <c r="CG69" s="183"/>
      <c r="CH69" s="183"/>
      <c r="CI69" s="183"/>
      <c r="CJ69" s="183"/>
      <c r="CK69" s="183"/>
      <c r="CL69" s="183"/>
      <c r="CM69" s="183"/>
      <c r="CN69" s="183"/>
      <c r="CO69" s="183"/>
      <c r="CP69" s="183"/>
      <c r="CQ69" s="183"/>
      <c r="CR69" s="183"/>
      <c r="CS69" s="183"/>
      <c r="CT69" s="183"/>
      <c r="CU69" s="183"/>
      <c r="CV69" s="183"/>
      <c r="CW69" s="183"/>
      <c r="CX69" s="183"/>
    </row>
    <row r="70" spans="1:102" x14ac:dyDescent="0.35">
      <c r="A70" s="71">
        <v>2087</v>
      </c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  <c r="BI70" s="183"/>
      <c r="BJ70" s="183"/>
      <c r="BK70" s="183"/>
      <c r="BL70" s="183"/>
      <c r="BM70" s="183"/>
      <c r="BN70" s="183"/>
      <c r="BO70" s="183"/>
      <c r="BP70" s="183"/>
      <c r="BQ70" s="183"/>
      <c r="BR70" s="183"/>
      <c r="BS70" s="183"/>
      <c r="BT70" s="183"/>
      <c r="BU70" s="183"/>
      <c r="BV70" s="183"/>
      <c r="BW70" s="183"/>
      <c r="BX70" s="183"/>
      <c r="BY70" s="183"/>
      <c r="BZ70" s="183"/>
      <c r="CA70" s="183"/>
      <c r="CB70" s="183"/>
      <c r="CC70" s="183"/>
      <c r="CD70" s="183"/>
      <c r="CE70" s="183"/>
      <c r="CF70" s="183"/>
      <c r="CG70" s="183"/>
      <c r="CH70" s="183"/>
      <c r="CI70" s="183"/>
      <c r="CJ70" s="183"/>
      <c r="CK70" s="183"/>
      <c r="CL70" s="183"/>
      <c r="CM70" s="183"/>
      <c r="CN70" s="183"/>
      <c r="CO70" s="183"/>
      <c r="CP70" s="183"/>
      <c r="CQ70" s="183"/>
      <c r="CR70" s="183"/>
      <c r="CS70" s="183"/>
      <c r="CT70" s="183"/>
      <c r="CU70" s="183"/>
      <c r="CV70" s="183"/>
      <c r="CW70" s="183"/>
      <c r="CX70" s="183"/>
    </row>
    <row r="71" spans="1:102" x14ac:dyDescent="0.35">
      <c r="A71" s="71">
        <v>2088</v>
      </c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3"/>
      <c r="BK71" s="183"/>
      <c r="BL71" s="183"/>
      <c r="BM71" s="183"/>
      <c r="BN71" s="183"/>
      <c r="BO71" s="183"/>
      <c r="BP71" s="183"/>
      <c r="BQ71" s="183"/>
      <c r="BR71" s="183"/>
      <c r="BS71" s="183"/>
      <c r="BT71" s="183"/>
      <c r="BU71" s="183"/>
      <c r="BV71" s="183"/>
      <c r="BW71" s="183"/>
      <c r="BX71" s="183"/>
      <c r="BY71" s="183"/>
      <c r="BZ71" s="183"/>
      <c r="CA71" s="183"/>
      <c r="CB71" s="183"/>
      <c r="CC71" s="183"/>
      <c r="CD71" s="183"/>
      <c r="CE71" s="183"/>
      <c r="CF71" s="183"/>
      <c r="CG71" s="183"/>
      <c r="CH71" s="183"/>
      <c r="CI71" s="183"/>
      <c r="CJ71" s="183"/>
      <c r="CK71" s="183"/>
      <c r="CL71" s="183"/>
      <c r="CM71" s="183"/>
      <c r="CN71" s="183"/>
      <c r="CO71" s="183"/>
      <c r="CP71" s="183"/>
      <c r="CQ71" s="183"/>
      <c r="CR71" s="183"/>
      <c r="CS71" s="183"/>
      <c r="CT71" s="183"/>
      <c r="CU71" s="183"/>
      <c r="CV71" s="183"/>
      <c r="CW71" s="183"/>
      <c r="CX71" s="183"/>
    </row>
    <row r="72" spans="1:102" x14ac:dyDescent="0.35">
      <c r="A72" s="71">
        <v>2089</v>
      </c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  <c r="BI72" s="183"/>
      <c r="BJ72" s="183"/>
      <c r="BK72" s="183"/>
      <c r="BL72" s="183"/>
      <c r="BM72" s="183"/>
      <c r="BN72" s="183"/>
      <c r="BO72" s="183"/>
      <c r="BP72" s="183"/>
      <c r="BQ72" s="183"/>
      <c r="BR72" s="183"/>
      <c r="BS72" s="183"/>
      <c r="BT72" s="183"/>
      <c r="BU72" s="183"/>
      <c r="BV72" s="183"/>
      <c r="BW72" s="183"/>
      <c r="BX72" s="183"/>
      <c r="BY72" s="183"/>
      <c r="BZ72" s="183"/>
      <c r="CA72" s="183"/>
      <c r="CB72" s="183"/>
      <c r="CC72" s="183"/>
      <c r="CD72" s="183"/>
      <c r="CE72" s="183"/>
      <c r="CF72" s="183"/>
      <c r="CG72" s="183"/>
      <c r="CH72" s="183"/>
      <c r="CI72" s="183"/>
      <c r="CJ72" s="183"/>
      <c r="CK72" s="183"/>
      <c r="CL72" s="183"/>
      <c r="CM72" s="183"/>
      <c r="CN72" s="183"/>
      <c r="CO72" s="183"/>
      <c r="CP72" s="183"/>
      <c r="CQ72" s="183"/>
      <c r="CR72" s="183"/>
      <c r="CS72" s="183"/>
      <c r="CT72" s="183"/>
      <c r="CU72" s="183"/>
      <c r="CV72" s="183"/>
      <c r="CW72" s="183"/>
      <c r="CX72" s="183"/>
    </row>
    <row r="73" spans="1:102" x14ac:dyDescent="0.35">
      <c r="A73" s="71">
        <v>2090</v>
      </c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  <c r="BI73" s="183"/>
      <c r="BJ73" s="183"/>
      <c r="BK73" s="183"/>
      <c r="BL73" s="183"/>
      <c r="BM73" s="183"/>
      <c r="BN73" s="183"/>
      <c r="BO73" s="183"/>
      <c r="BP73" s="183"/>
      <c r="BQ73" s="183"/>
      <c r="BR73" s="183"/>
      <c r="BS73" s="183"/>
      <c r="BT73" s="183"/>
      <c r="BU73" s="183"/>
      <c r="BV73" s="183"/>
      <c r="BW73" s="183"/>
      <c r="BX73" s="183"/>
      <c r="BY73" s="183"/>
      <c r="BZ73" s="183"/>
      <c r="CA73" s="183"/>
      <c r="CB73" s="183"/>
      <c r="CC73" s="183"/>
      <c r="CD73" s="183"/>
      <c r="CE73" s="183"/>
      <c r="CF73" s="183"/>
      <c r="CG73" s="183"/>
      <c r="CH73" s="183"/>
      <c r="CI73" s="183"/>
      <c r="CJ73" s="183"/>
      <c r="CK73" s="183"/>
      <c r="CL73" s="183"/>
      <c r="CM73" s="183"/>
      <c r="CN73" s="183"/>
      <c r="CO73" s="183"/>
      <c r="CP73" s="183"/>
      <c r="CQ73" s="183"/>
      <c r="CR73" s="183"/>
      <c r="CS73" s="183"/>
      <c r="CT73" s="183"/>
      <c r="CU73" s="183"/>
      <c r="CV73" s="183"/>
      <c r="CW73" s="183"/>
      <c r="CX73" s="183"/>
    </row>
    <row r="74" spans="1:102" x14ac:dyDescent="0.35">
      <c r="A74" s="71">
        <v>2091</v>
      </c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  <c r="BI74" s="183"/>
      <c r="BJ74" s="183"/>
      <c r="BK74" s="183"/>
      <c r="BL74" s="183"/>
      <c r="BM74" s="183"/>
      <c r="BN74" s="183"/>
      <c r="BO74" s="183"/>
      <c r="BP74" s="183"/>
      <c r="BQ74" s="183"/>
      <c r="BR74" s="183"/>
      <c r="BS74" s="183"/>
      <c r="BT74" s="183"/>
      <c r="BU74" s="183"/>
      <c r="BV74" s="183"/>
      <c r="BW74" s="183"/>
      <c r="BX74" s="183"/>
      <c r="BY74" s="183"/>
      <c r="BZ74" s="183"/>
      <c r="CA74" s="183"/>
      <c r="CB74" s="183"/>
      <c r="CC74" s="183"/>
      <c r="CD74" s="183"/>
      <c r="CE74" s="183"/>
      <c r="CF74" s="183"/>
      <c r="CG74" s="183"/>
      <c r="CH74" s="183"/>
      <c r="CI74" s="183"/>
      <c r="CJ74" s="183"/>
      <c r="CK74" s="183"/>
      <c r="CL74" s="183"/>
      <c r="CM74" s="183"/>
      <c r="CN74" s="183"/>
      <c r="CO74" s="183"/>
      <c r="CP74" s="183"/>
      <c r="CQ74" s="183"/>
      <c r="CR74" s="183"/>
      <c r="CS74" s="183"/>
      <c r="CT74" s="183"/>
      <c r="CU74" s="183"/>
      <c r="CV74" s="183"/>
      <c r="CW74" s="183"/>
      <c r="CX74" s="183"/>
    </row>
    <row r="75" spans="1:102" x14ac:dyDescent="0.35">
      <c r="A75" s="71">
        <v>2092</v>
      </c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  <c r="BI75" s="183"/>
      <c r="BJ75" s="183"/>
      <c r="BK75" s="183"/>
      <c r="BL75" s="183"/>
      <c r="BM75" s="183"/>
      <c r="BN75" s="183"/>
      <c r="BO75" s="183"/>
      <c r="BP75" s="183"/>
      <c r="BQ75" s="183"/>
      <c r="BR75" s="183"/>
      <c r="BS75" s="183"/>
      <c r="BT75" s="183"/>
      <c r="BU75" s="183"/>
      <c r="BV75" s="183"/>
      <c r="BW75" s="183"/>
      <c r="BX75" s="183"/>
      <c r="BY75" s="183"/>
      <c r="BZ75" s="183"/>
      <c r="CA75" s="183"/>
      <c r="CB75" s="183"/>
      <c r="CC75" s="183"/>
      <c r="CD75" s="183"/>
      <c r="CE75" s="183"/>
      <c r="CF75" s="183"/>
      <c r="CG75" s="183"/>
      <c r="CH75" s="183"/>
      <c r="CI75" s="183"/>
      <c r="CJ75" s="183"/>
      <c r="CK75" s="183"/>
      <c r="CL75" s="183"/>
      <c r="CM75" s="183"/>
      <c r="CN75" s="183"/>
      <c r="CO75" s="183"/>
      <c r="CP75" s="183"/>
      <c r="CQ75" s="183"/>
      <c r="CR75" s="183"/>
      <c r="CS75" s="183"/>
      <c r="CT75" s="183"/>
      <c r="CU75" s="183"/>
      <c r="CV75" s="183"/>
      <c r="CW75" s="183"/>
      <c r="CX75" s="183"/>
    </row>
    <row r="76" spans="1:102" x14ac:dyDescent="0.35">
      <c r="A76" s="71">
        <v>2093</v>
      </c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  <c r="BI76" s="183"/>
      <c r="BJ76" s="183"/>
      <c r="BK76" s="183"/>
      <c r="BL76" s="183"/>
      <c r="BM76" s="183"/>
      <c r="BN76" s="183"/>
      <c r="BO76" s="183"/>
      <c r="BP76" s="183"/>
      <c r="BQ76" s="183"/>
      <c r="BR76" s="183"/>
      <c r="BS76" s="183"/>
      <c r="BT76" s="183"/>
      <c r="BU76" s="183"/>
      <c r="BV76" s="183"/>
      <c r="BW76" s="183"/>
      <c r="BX76" s="183"/>
      <c r="BY76" s="183"/>
      <c r="BZ76" s="183"/>
      <c r="CA76" s="183"/>
      <c r="CB76" s="183"/>
      <c r="CC76" s="183"/>
      <c r="CD76" s="183"/>
      <c r="CE76" s="183"/>
      <c r="CF76" s="183"/>
      <c r="CG76" s="183"/>
      <c r="CH76" s="183"/>
      <c r="CI76" s="183"/>
      <c r="CJ76" s="183"/>
      <c r="CK76" s="183"/>
      <c r="CL76" s="183"/>
      <c r="CM76" s="183"/>
      <c r="CN76" s="183"/>
      <c r="CO76" s="183"/>
      <c r="CP76" s="183"/>
      <c r="CQ76" s="183"/>
      <c r="CR76" s="183"/>
      <c r="CS76" s="183"/>
      <c r="CT76" s="183"/>
      <c r="CU76" s="183"/>
      <c r="CV76" s="183"/>
      <c r="CW76" s="183"/>
      <c r="CX76" s="183"/>
    </row>
    <row r="77" spans="1:102" x14ac:dyDescent="0.35">
      <c r="A77" s="71">
        <v>2094</v>
      </c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3"/>
      <c r="Z77" s="183"/>
      <c r="AA77" s="183"/>
      <c r="AB77" s="183"/>
      <c r="AC77" s="183"/>
      <c r="AD77" s="183"/>
      <c r="AE77" s="183"/>
      <c r="AF77" s="183"/>
      <c r="AG77" s="183"/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  <c r="BI77" s="183"/>
      <c r="BJ77" s="183"/>
      <c r="BK77" s="183"/>
      <c r="BL77" s="183"/>
      <c r="BM77" s="183"/>
      <c r="BN77" s="183"/>
      <c r="BO77" s="183"/>
      <c r="BP77" s="183"/>
      <c r="BQ77" s="183"/>
      <c r="BR77" s="183"/>
      <c r="BS77" s="183"/>
      <c r="BT77" s="183"/>
      <c r="BU77" s="183"/>
      <c r="BV77" s="183"/>
      <c r="BW77" s="183"/>
      <c r="BX77" s="183"/>
      <c r="BY77" s="183"/>
      <c r="BZ77" s="183"/>
      <c r="CA77" s="183"/>
      <c r="CB77" s="183"/>
      <c r="CC77" s="183"/>
      <c r="CD77" s="183"/>
      <c r="CE77" s="183"/>
      <c r="CF77" s="183"/>
      <c r="CG77" s="183"/>
      <c r="CH77" s="183"/>
      <c r="CI77" s="183"/>
      <c r="CJ77" s="183"/>
      <c r="CK77" s="183"/>
      <c r="CL77" s="183"/>
      <c r="CM77" s="183"/>
      <c r="CN77" s="183"/>
      <c r="CO77" s="183"/>
      <c r="CP77" s="183"/>
      <c r="CQ77" s="183"/>
      <c r="CR77" s="183"/>
      <c r="CS77" s="183"/>
      <c r="CT77" s="183"/>
      <c r="CU77" s="183"/>
      <c r="CV77" s="183"/>
      <c r="CW77" s="183"/>
      <c r="CX77" s="183"/>
    </row>
    <row r="78" spans="1:102" x14ac:dyDescent="0.35">
      <c r="A78" s="71">
        <v>2095</v>
      </c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  <c r="BI78" s="183"/>
      <c r="BJ78" s="183"/>
      <c r="BK78" s="183"/>
      <c r="BL78" s="183"/>
      <c r="BM78" s="183"/>
      <c r="BN78" s="183"/>
      <c r="BO78" s="183"/>
      <c r="BP78" s="183"/>
      <c r="BQ78" s="183"/>
      <c r="BR78" s="183"/>
      <c r="BS78" s="183"/>
      <c r="BT78" s="183"/>
      <c r="BU78" s="183"/>
      <c r="BV78" s="183"/>
      <c r="BW78" s="183"/>
      <c r="BX78" s="183"/>
      <c r="BY78" s="183"/>
      <c r="BZ78" s="183"/>
      <c r="CA78" s="183"/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  <c r="CN78" s="183"/>
      <c r="CO78" s="183"/>
      <c r="CP78" s="183"/>
      <c r="CQ78" s="183"/>
      <c r="CR78" s="183"/>
      <c r="CS78" s="183"/>
      <c r="CT78" s="183"/>
      <c r="CU78" s="183"/>
      <c r="CV78" s="183"/>
      <c r="CW78" s="183"/>
      <c r="CX78" s="183"/>
    </row>
    <row r="79" spans="1:102" x14ac:dyDescent="0.35">
      <c r="A79" s="71">
        <v>2096</v>
      </c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  <c r="BI79" s="183"/>
      <c r="BJ79" s="183"/>
      <c r="BK79" s="183"/>
      <c r="BL79" s="183"/>
      <c r="BM79" s="183"/>
      <c r="BN79" s="183"/>
      <c r="BO79" s="183"/>
      <c r="BP79" s="183"/>
      <c r="BQ79" s="183"/>
      <c r="BR79" s="183"/>
      <c r="BS79" s="183"/>
      <c r="BT79" s="183"/>
      <c r="BU79" s="183"/>
      <c r="BV79" s="183"/>
      <c r="BW79" s="183"/>
      <c r="BX79" s="183"/>
      <c r="BY79" s="183"/>
      <c r="BZ79" s="183"/>
      <c r="CA79" s="183"/>
      <c r="CB79" s="183"/>
      <c r="CC79" s="183"/>
      <c r="CD79" s="183"/>
      <c r="CE79" s="183"/>
      <c r="CF79" s="183"/>
      <c r="CG79" s="183"/>
      <c r="CH79" s="183"/>
      <c r="CI79" s="183"/>
      <c r="CJ79" s="183"/>
      <c r="CK79" s="183"/>
      <c r="CL79" s="183"/>
      <c r="CM79" s="183"/>
      <c r="CN79" s="183"/>
      <c r="CO79" s="183"/>
      <c r="CP79" s="183"/>
      <c r="CQ79" s="183"/>
      <c r="CR79" s="183"/>
      <c r="CS79" s="183"/>
      <c r="CT79" s="183"/>
      <c r="CU79" s="183"/>
      <c r="CV79" s="183"/>
      <c r="CW79" s="183"/>
      <c r="CX79" s="183"/>
    </row>
    <row r="80" spans="1:102" x14ac:dyDescent="0.35">
      <c r="A80" s="71">
        <v>2097</v>
      </c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  <c r="BI80" s="183"/>
      <c r="BJ80" s="183"/>
      <c r="BK80" s="183"/>
      <c r="BL80" s="183"/>
      <c r="BM80" s="183"/>
      <c r="BN80" s="183"/>
      <c r="BO80" s="183"/>
      <c r="BP80" s="183"/>
      <c r="BQ80" s="183"/>
      <c r="BR80" s="183"/>
      <c r="BS80" s="183"/>
      <c r="BT80" s="183"/>
      <c r="BU80" s="183"/>
      <c r="BV80" s="183"/>
      <c r="BW80" s="183"/>
      <c r="BX80" s="183"/>
      <c r="BY80" s="183"/>
      <c r="BZ80" s="183"/>
      <c r="CA80" s="183"/>
      <c r="CB80" s="183"/>
      <c r="CC80" s="183"/>
      <c r="CD80" s="183"/>
      <c r="CE80" s="183"/>
      <c r="CF80" s="183"/>
      <c r="CG80" s="183"/>
      <c r="CH80" s="183"/>
      <c r="CI80" s="183"/>
      <c r="CJ80" s="183"/>
      <c r="CK80" s="183"/>
      <c r="CL80" s="183"/>
      <c r="CM80" s="183"/>
      <c r="CN80" s="183"/>
      <c r="CO80" s="183"/>
      <c r="CP80" s="183"/>
      <c r="CQ80" s="183"/>
      <c r="CR80" s="183"/>
      <c r="CS80" s="183"/>
      <c r="CT80" s="183"/>
      <c r="CU80" s="183"/>
      <c r="CV80" s="183"/>
      <c r="CW80" s="183"/>
      <c r="CX80" s="183"/>
    </row>
    <row r="81" spans="1:102" x14ac:dyDescent="0.35">
      <c r="A81" s="71">
        <v>2098</v>
      </c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  <c r="BI81" s="183"/>
      <c r="BJ81" s="183"/>
      <c r="BK81" s="183"/>
      <c r="BL81" s="183"/>
      <c r="BM81" s="183"/>
      <c r="BN81" s="183"/>
      <c r="BO81" s="183"/>
      <c r="BP81" s="183"/>
      <c r="BQ81" s="183"/>
      <c r="BR81" s="183"/>
      <c r="BS81" s="183"/>
      <c r="BT81" s="183"/>
      <c r="BU81" s="183"/>
      <c r="BV81" s="183"/>
      <c r="BW81" s="183"/>
      <c r="BX81" s="183"/>
      <c r="BY81" s="183"/>
      <c r="BZ81" s="183"/>
      <c r="CA81" s="183"/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  <c r="CN81" s="183"/>
      <c r="CO81" s="183"/>
      <c r="CP81" s="183"/>
      <c r="CQ81" s="183"/>
      <c r="CR81" s="183"/>
      <c r="CS81" s="183"/>
      <c r="CT81" s="183"/>
      <c r="CU81" s="183"/>
      <c r="CV81" s="183"/>
      <c r="CW81" s="183"/>
      <c r="CX81" s="183"/>
    </row>
    <row r="82" spans="1:102" x14ac:dyDescent="0.35">
      <c r="A82" s="71">
        <v>2099</v>
      </c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  <c r="AF82" s="183"/>
      <c r="AG82" s="183"/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  <c r="BI82" s="183"/>
      <c r="BJ82" s="183"/>
      <c r="BK82" s="183"/>
      <c r="BL82" s="183"/>
      <c r="BM82" s="183"/>
      <c r="BN82" s="183"/>
      <c r="BO82" s="183"/>
      <c r="BP82" s="183"/>
      <c r="BQ82" s="183"/>
      <c r="BR82" s="183"/>
      <c r="BS82" s="183"/>
      <c r="BT82" s="183"/>
      <c r="BU82" s="183"/>
      <c r="BV82" s="183"/>
      <c r="BW82" s="183"/>
      <c r="BX82" s="183"/>
      <c r="BY82" s="183"/>
      <c r="BZ82" s="183"/>
      <c r="CA82" s="183"/>
      <c r="CB82" s="183"/>
      <c r="CC82" s="183"/>
      <c r="CD82" s="183"/>
      <c r="CE82" s="183"/>
      <c r="CF82" s="183"/>
      <c r="CG82" s="183"/>
      <c r="CH82" s="183"/>
      <c r="CI82" s="183"/>
      <c r="CJ82" s="183"/>
      <c r="CK82" s="183"/>
      <c r="CL82" s="183"/>
      <c r="CM82" s="183"/>
      <c r="CN82" s="183"/>
      <c r="CO82" s="183"/>
      <c r="CP82" s="183"/>
      <c r="CQ82" s="183"/>
      <c r="CR82" s="183"/>
      <c r="CS82" s="183"/>
      <c r="CT82" s="183"/>
      <c r="CU82" s="183"/>
      <c r="CV82" s="183"/>
      <c r="CW82" s="183"/>
      <c r="CX82" s="183"/>
    </row>
    <row r="83" spans="1:102" x14ac:dyDescent="0.35">
      <c r="A83" s="71">
        <v>2100</v>
      </c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  <c r="AF83" s="183"/>
      <c r="AG83" s="183"/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  <c r="BI83" s="183"/>
      <c r="BJ83" s="183"/>
      <c r="BK83" s="183"/>
      <c r="BL83" s="183"/>
      <c r="BM83" s="183"/>
      <c r="BN83" s="183"/>
      <c r="BO83" s="183"/>
      <c r="BP83" s="183"/>
      <c r="BQ83" s="183"/>
      <c r="BR83" s="183"/>
      <c r="BS83" s="183"/>
      <c r="BT83" s="183"/>
      <c r="BU83" s="183"/>
      <c r="BV83" s="183"/>
      <c r="BW83" s="183"/>
      <c r="BX83" s="183"/>
      <c r="BY83" s="183"/>
      <c r="BZ83" s="183"/>
      <c r="CA83" s="183"/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  <c r="CN83" s="183"/>
      <c r="CO83" s="183"/>
      <c r="CP83" s="183"/>
      <c r="CQ83" s="183"/>
      <c r="CR83" s="183"/>
      <c r="CS83" s="183"/>
      <c r="CT83" s="183"/>
      <c r="CU83" s="183"/>
      <c r="CV83" s="183"/>
      <c r="CW83" s="183"/>
      <c r="CX83" s="183"/>
    </row>
    <row r="93" spans="1:102" x14ac:dyDescent="0.35">
      <c r="A93" s="72"/>
    </row>
    <row r="94" spans="1:102" x14ac:dyDescent="0.35">
      <c r="A94" s="72"/>
    </row>
    <row r="95" spans="1:102" x14ac:dyDescent="0.35">
      <c r="A95" s="72"/>
    </row>
    <row r="96" spans="1:102" x14ac:dyDescent="0.35">
      <c r="A96" s="72"/>
    </row>
    <row r="97" spans="1:1" x14ac:dyDescent="0.35">
      <c r="A97" s="72"/>
    </row>
    <row r="98" spans="1:1" x14ac:dyDescent="0.35">
      <c r="A98" s="72"/>
    </row>
    <row r="99" spans="1:1" x14ac:dyDescent="0.35">
      <c r="A99" s="72"/>
    </row>
    <row r="100" spans="1:1" x14ac:dyDescent="0.35">
      <c r="A100" s="72"/>
    </row>
    <row r="101" spans="1:1" x14ac:dyDescent="0.35">
      <c r="A101" s="72"/>
    </row>
    <row r="102" spans="1:1" x14ac:dyDescent="0.35">
      <c r="A102" s="72"/>
    </row>
    <row r="103" spans="1:1" x14ac:dyDescent="0.35">
      <c r="A103" s="72"/>
    </row>
    <row r="104" spans="1:1" x14ac:dyDescent="0.35">
      <c r="A104" s="72"/>
    </row>
    <row r="105" spans="1:1" x14ac:dyDescent="0.35">
      <c r="A105" s="72"/>
    </row>
    <row r="106" spans="1:1" x14ac:dyDescent="0.35">
      <c r="A106" s="72"/>
    </row>
    <row r="107" spans="1:1" x14ac:dyDescent="0.35">
      <c r="A107" s="72"/>
    </row>
    <row r="108" spans="1:1" x14ac:dyDescent="0.35">
      <c r="A108" s="72"/>
    </row>
    <row r="109" spans="1:1" x14ac:dyDescent="0.35">
      <c r="A109" s="72"/>
    </row>
    <row r="110" spans="1:1" x14ac:dyDescent="0.35">
      <c r="A110" s="72"/>
    </row>
    <row r="111" spans="1:1" x14ac:dyDescent="0.35">
      <c r="A111" s="72"/>
    </row>
    <row r="112" spans="1:1" x14ac:dyDescent="0.35">
      <c r="A112" s="72"/>
    </row>
    <row r="113" spans="1:1" x14ac:dyDescent="0.35">
      <c r="A113" s="72"/>
    </row>
    <row r="114" spans="1:1" x14ac:dyDescent="0.35">
      <c r="A114" s="72"/>
    </row>
    <row r="115" spans="1:1" x14ac:dyDescent="0.35">
      <c r="A115" s="72"/>
    </row>
    <row r="116" spans="1:1" x14ac:dyDescent="0.35">
      <c r="A116" s="72"/>
    </row>
    <row r="117" spans="1:1" x14ac:dyDescent="0.35">
      <c r="A117" s="72"/>
    </row>
    <row r="118" spans="1:1" x14ac:dyDescent="0.35">
      <c r="A118" s="72"/>
    </row>
    <row r="119" spans="1:1" x14ac:dyDescent="0.35">
      <c r="A119" s="72"/>
    </row>
    <row r="120" spans="1:1" x14ac:dyDescent="0.35">
      <c r="A120" s="72"/>
    </row>
    <row r="121" spans="1:1" x14ac:dyDescent="0.35">
      <c r="A121" s="72"/>
    </row>
    <row r="122" spans="1:1" x14ac:dyDescent="0.35">
      <c r="A122" s="72"/>
    </row>
    <row r="123" spans="1:1" x14ac:dyDescent="0.35">
      <c r="A123" s="72"/>
    </row>
    <row r="124" spans="1:1" x14ac:dyDescent="0.35">
      <c r="A124" s="72"/>
    </row>
    <row r="125" spans="1:1" x14ac:dyDescent="0.35">
      <c r="A125" s="72"/>
    </row>
    <row r="126" spans="1:1" x14ac:dyDescent="0.35">
      <c r="A126" s="72"/>
    </row>
    <row r="127" spans="1:1" x14ac:dyDescent="0.35">
      <c r="A127" s="72"/>
    </row>
  </sheetData>
  <pageMargins left="0.7" right="0.7" top="0.75" bottom="0.75" header="0.3" footer="0.3"/>
  <pageSetup orientation="portrait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DB18E-A91F-4D0C-A70F-81973F3D0E5E}">
  <sheetPr>
    <tabColor theme="3" tint="0.59996337778862885"/>
  </sheetPr>
  <dimension ref="A1:CX127"/>
  <sheetViews>
    <sheetView zoomScale="80" zoomScaleNormal="80" workbookViewId="0"/>
  </sheetViews>
  <sheetFormatPr defaultColWidth="8.81640625" defaultRowHeight="14.5" x14ac:dyDescent="0.35"/>
  <cols>
    <col min="1" max="1" width="5.1796875" style="71" customWidth="1"/>
    <col min="2" max="10" width="2.1796875" style="56" customWidth="1"/>
    <col min="11" max="11" width="10.6328125" style="56" bestFit="1" customWidth="1"/>
    <col min="12" max="12" width="8.1796875" style="56" customWidth="1"/>
    <col min="13" max="16" width="9.1796875" style="56" customWidth="1"/>
    <col min="17" max="82" width="10.453125" style="56" customWidth="1"/>
    <col min="83" max="92" width="9.1796875" style="56" customWidth="1"/>
    <col min="93" max="102" width="8.1796875" style="56" customWidth="1"/>
    <col min="103" max="16384" width="8.81640625" style="56"/>
  </cols>
  <sheetData>
    <row r="1" spans="1:102" s="70" customFormat="1" ht="17.25" customHeight="1" x14ac:dyDescent="0.35">
      <c r="A1" s="164"/>
      <c r="B1" s="74" t="s">
        <v>105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02" s="57" customFormat="1" x14ac:dyDescent="0.35">
      <c r="A2" s="57" t="s">
        <v>103</v>
      </c>
      <c r="B2" s="57">
        <f t="shared" ref="B2:R2" si="0">C2-1</f>
        <v>0</v>
      </c>
      <c r="C2" s="57">
        <f t="shared" si="0"/>
        <v>1</v>
      </c>
      <c r="D2" s="57">
        <f t="shared" si="0"/>
        <v>2</v>
      </c>
      <c r="E2" s="57">
        <f t="shared" si="0"/>
        <v>3</v>
      </c>
      <c r="F2" s="57">
        <f t="shared" si="0"/>
        <v>4</v>
      </c>
      <c r="G2" s="57">
        <f t="shared" si="0"/>
        <v>5</v>
      </c>
      <c r="H2" s="57">
        <f t="shared" si="0"/>
        <v>6</v>
      </c>
      <c r="I2" s="57">
        <f t="shared" si="0"/>
        <v>7</v>
      </c>
      <c r="J2" s="57">
        <f t="shared" si="0"/>
        <v>8</v>
      </c>
      <c r="K2" s="57">
        <f t="shared" si="0"/>
        <v>9</v>
      </c>
      <c r="L2" s="57">
        <f t="shared" si="0"/>
        <v>10</v>
      </c>
      <c r="M2" s="57">
        <f t="shared" si="0"/>
        <v>11</v>
      </c>
      <c r="N2" s="57">
        <f t="shared" si="0"/>
        <v>12</v>
      </c>
      <c r="O2" s="57">
        <f t="shared" si="0"/>
        <v>13</v>
      </c>
      <c r="P2" s="57">
        <f t="shared" si="0"/>
        <v>14</v>
      </c>
      <c r="Q2" s="57">
        <f t="shared" si="0"/>
        <v>15</v>
      </c>
      <c r="R2" s="57">
        <f t="shared" si="0"/>
        <v>16</v>
      </c>
      <c r="S2" s="57">
        <f>T2-1</f>
        <v>17</v>
      </c>
      <c r="T2" s="57">
        <v>18</v>
      </c>
      <c r="U2" s="57">
        <v>19</v>
      </c>
      <c r="V2" s="57">
        <v>20</v>
      </c>
      <c r="W2" s="57">
        <v>21</v>
      </c>
      <c r="X2" s="57">
        <v>22</v>
      </c>
      <c r="Y2" s="57">
        <v>23</v>
      </c>
      <c r="Z2" s="57">
        <v>24</v>
      </c>
      <c r="AA2" s="57">
        <v>25</v>
      </c>
      <c r="AB2" s="57">
        <v>26</v>
      </c>
      <c r="AC2" s="57">
        <v>27</v>
      </c>
      <c r="AD2" s="57">
        <v>28</v>
      </c>
      <c r="AE2" s="57">
        <v>29</v>
      </c>
      <c r="AF2" s="57">
        <v>30</v>
      </c>
      <c r="AG2" s="57">
        <v>31</v>
      </c>
      <c r="AH2" s="57">
        <v>32</v>
      </c>
      <c r="AI2" s="57">
        <v>33</v>
      </c>
      <c r="AJ2" s="57">
        <v>34</v>
      </c>
      <c r="AK2" s="57">
        <v>35</v>
      </c>
      <c r="AL2" s="57">
        <v>36</v>
      </c>
      <c r="AM2" s="57">
        <v>37</v>
      </c>
      <c r="AN2" s="57">
        <v>38</v>
      </c>
      <c r="AO2" s="57">
        <v>39</v>
      </c>
      <c r="AP2" s="57">
        <v>40</v>
      </c>
      <c r="AQ2" s="57">
        <v>41</v>
      </c>
      <c r="AR2" s="57">
        <v>42</v>
      </c>
      <c r="AS2" s="57">
        <v>43</v>
      </c>
      <c r="AT2" s="57">
        <v>44</v>
      </c>
      <c r="AU2" s="57">
        <v>45</v>
      </c>
      <c r="AV2" s="57">
        <v>46</v>
      </c>
      <c r="AW2" s="57">
        <v>47</v>
      </c>
      <c r="AX2" s="57">
        <v>48</v>
      </c>
      <c r="AY2" s="57">
        <v>49</v>
      </c>
      <c r="AZ2" s="57">
        <v>50</v>
      </c>
      <c r="BA2" s="57">
        <v>51</v>
      </c>
      <c r="BB2" s="57">
        <v>52</v>
      </c>
      <c r="BC2" s="57">
        <v>53</v>
      </c>
      <c r="BD2" s="57">
        <v>54</v>
      </c>
      <c r="BE2" s="57">
        <v>55</v>
      </c>
      <c r="BF2" s="57">
        <v>56</v>
      </c>
      <c r="BG2" s="57">
        <v>57</v>
      </c>
      <c r="BH2" s="57">
        <v>58</v>
      </c>
      <c r="BI2" s="57">
        <v>59</v>
      </c>
      <c r="BJ2" s="57">
        <v>60</v>
      </c>
      <c r="BK2" s="57">
        <v>61</v>
      </c>
      <c r="BL2" s="57">
        <v>62</v>
      </c>
      <c r="BM2" s="57">
        <v>63</v>
      </c>
      <c r="BN2" s="57">
        <v>64</v>
      </c>
      <c r="BO2" s="57">
        <v>65</v>
      </c>
      <c r="BP2" s="57">
        <v>66</v>
      </c>
      <c r="BQ2" s="57">
        <v>67</v>
      </c>
      <c r="BR2" s="57">
        <v>68</v>
      </c>
      <c r="BS2" s="57">
        <v>69</v>
      </c>
      <c r="BT2" s="57">
        <v>70</v>
      </c>
      <c r="BU2" s="57">
        <v>71</v>
      </c>
      <c r="BV2" s="57">
        <v>72</v>
      </c>
      <c r="BW2" s="57">
        <v>73</v>
      </c>
      <c r="BX2" s="57">
        <v>74</v>
      </c>
      <c r="BY2" s="57">
        <v>75</v>
      </c>
      <c r="BZ2" s="57">
        <v>76</v>
      </c>
      <c r="CA2" s="57">
        <v>77</v>
      </c>
      <c r="CB2" s="57">
        <v>78</v>
      </c>
      <c r="CC2" s="57">
        <v>79</v>
      </c>
      <c r="CD2" s="57">
        <v>80</v>
      </c>
      <c r="CE2" s="57">
        <v>81</v>
      </c>
      <c r="CF2" s="57">
        <v>82</v>
      </c>
      <c r="CG2" s="57">
        <v>83</v>
      </c>
      <c r="CH2" s="57">
        <v>84</v>
      </c>
      <c r="CI2" s="57">
        <v>85</v>
      </c>
      <c r="CJ2" s="57">
        <v>86</v>
      </c>
      <c r="CK2" s="57">
        <v>87</v>
      </c>
      <c r="CL2" s="57">
        <v>88</v>
      </c>
      <c r="CM2" s="57">
        <v>89</v>
      </c>
      <c r="CN2" s="57">
        <v>90</v>
      </c>
      <c r="CO2" s="57">
        <v>91</v>
      </c>
      <c r="CP2" s="57">
        <v>92</v>
      </c>
      <c r="CQ2" s="57">
        <v>93</v>
      </c>
      <c r="CR2" s="57">
        <v>94</v>
      </c>
      <c r="CS2" s="57">
        <v>95</v>
      </c>
      <c r="CT2" s="57">
        <v>96</v>
      </c>
      <c r="CU2" s="57">
        <v>97</v>
      </c>
      <c r="CV2" s="57">
        <v>98</v>
      </c>
      <c r="CW2" s="57">
        <v>99</v>
      </c>
      <c r="CX2" s="57">
        <v>100</v>
      </c>
    </row>
    <row r="3" spans="1:102" x14ac:dyDescent="0.35">
      <c r="A3" s="71" t="s">
        <v>10</v>
      </c>
    </row>
    <row r="4" spans="1:102" x14ac:dyDescent="0.35">
      <c r="A4" s="71">
        <v>2021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</row>
    <row r="5" spans="1:102" x14ac:dyDescent="0.35">
      <c r="A5" s="71">
        <v>2022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3"/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</row>
    <row r="6" spans="1:102" x14ac:dyDescent="0.35">
      <c r="A6" s="71">
        <v>2023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</row>
    <row r="7" spans="1:102" x14ac:dyDescent="0.35">
      <c r="A7" s="71">
        <v>2024</v>
      </c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3"/>
      <c r="CO7" s="183"/>
      <c r="CP7" s="183"/>
      <c r="CQ7" s="183"/>
      <c r="CR7" s="183"/>
      <c r="CS7" s="183"/>
      <c r="CT7" s="183"/>
      <c r="CU7" s="183"/>
      <c r="CV7" s="183"/>
      <c r="CW7" s="183"/>
      <c r="CX7" s="183"/>
    </row>
    <row r="8" spans="1:102" x14ac:dyDescent="0.35">
      <c r="A8" s="71">
        <v>2025</v>
      </c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3"/>
      <c r="CB8" s="183"/>
      <c r="CC8" s="183"/>
      <c r="CD8" s="183"/>
      <c r="CE8" s="183"/>
      <c r="CF8" s="183"/>
      <c r="CG8" s="183"/>
      <c r="CH8" s="183"/>
      <c r="CI8" s="183"/>
      <c r="CJ8" s="183"/>
      <c r="CK8" s="183"/>
      <c r="CL8" s="183"/>
      <c r="CM8" s="183"/>
      <c r="CN8" s="183"/>
      <c r="CO8" s="183"/>
      <c r="CP8" s="183"/>
      <c r="CQ8" s="183"/>
      <c r="CR8" s="183"/>
      <c r="CS8" s="183"/>
      <c r="CT8" s="183"/>
      <c r="CU8" s="183"/>
      <c r="CV8" s="183"/>
      <c r="CW8" s="183"/>
      <c r="CX8" s="183"/>
    </row>
    <row r="9" spans="1:102" x14ac:dyDescent="0.35">
      <c r="A9" s="71">
        <v>2026</v>
      </c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3"/>
      <c r="CO9" s="183"/>
      <c r="CP9" s="183"/>
      <c r="CQ9" s="183"/>
      <c r="CR9" s="183"/>
      <c r="CS9" s="183"/>
      <c r="CT9" s="183"/>
      <c r="CU9" s="183"/>
      <c r="CV9" s="183"/>
      <c r="CW9" s="183"/>
      <c r="CX9" s="183"/>
    </row>
    <row r="10" spans="1:102" x14ac:dyDescent="0.35">
      <c r="A10" s="71">
        <v>2027</v>
      </c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</row>
    <row r="11" spans="1:102" x14ac:dyDescent="0.35">
      <c r="A11" s="71">
        <v>2028</v>
      </c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  <c r="CP11" s="183"/>
      <c r="CQ11" s="183"/>
      <c r="CR11" s="183"/>
      <c r="CS11" s="183"/>
      <c r="CT11" s="183"/>
      <c r="CU11" s="183"/>
      <c r="CV11" s="183"/>
      <c r="CW11" s="183"/>
      <c r="CX11" s="183"/>
    </row>
    <row r="12" spans="1:102" x14ac:dyDescent="0.35">
      <c r="A12" s="71">
        <v>2029</v>
      </c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  <c r="CP12" s="183"/>
      <c r="CQ12" s="183"/>
      <c r="CR12" s="183"/>
      <c r="CS12" s="183"/>
      <c r="CT12" s="183"/>
      <c r="CU12" s="183"/>
      <c r="CV12" s="183"/>
      <c r="CW12" s="183"/>
      <c r="CX12" s="183"/>
    </row>
    <row r="13" spans="1:102" x14ac:dyDescent="0.35">
      <c r="A13" s="71">
        <v>2030</v>
      </c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3"/>
      <c r="CO13" s="183"/>
      <c r="CP13" s="183"/>
      <c r="CQ13" s="183"/>
      <c r="CR13" s="183"/>
      <c r="CS13" s="183"/>
      <c r="CT13" s="183"/>
      <c r="CU13" s="183"/>
      <c r="CV13" s="183"/>
      <c r="CW13" s="183"/>
      <c r="CX13" s="183"/>
    </row>
    <row r="14" spans="1:102" x14ac:dyDescent="0.35">
      <c r="A14" s="71">
        <v>2031</v>
      </c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3"/>
      <c r="CW14" s="183"/>
      <c r="CX14" s="183"/>
    </row>
    <row r="15" spans="1:102" x14ac:dyDescent="0.35">
      <c r="A15" s="71">
        <v>2032</v>
      </c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83"/>
      <c r="BT15" s="183"/>
      <c r="BU15" s="183"/>
      <c r="BV15" s="183"/>
      <c r="BW15" s="183"/>
      <c r="BX15" s="183"/>
      <c r="BY15" s="183"/>
      <c r="BZ15" s="183"/>
      <c r="CA15" s="183"/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  <c r="CN15" s="183"/>
      <c r="CO15" s="183"/>
      <c r="CP15" s="183"/>
      <c r="CQ15" s="183"/>
      <c r="CR15" s="183"/>
      <c r="CS15" s="183"/>
      <c r="CT15" s="183"/>
      <c r="CU15" s="183"/>
      <c r="CV15" s="183"/>
      <c r="CW15" s="183"/>
      <c r="CX15" s="183"/>
    </row>
    <row r="16" spans="1:102" x14ac:dyDescent="0.35">
      <c r="A16" s="71">
        <v>2033</v>
      </c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3"/>
      <c r="BZ16" s="183"/>
      <c r="CA16" s="183"/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  <c r="CN16" s="183"/>
      <c r="CO16" s="183"/>
      <c r="CP16" s="183"/>
      <c r="CQ16" s="183"/>
      <c r="CR16" s="183"/>
      <c r="CS16" s="183"/>
      <c r="CT16" s="183"/>
      <c r="CU16" s="183"/>
      <c r="CV16" s="183"/>
      <c r="CW16" s="183"/>
      <c r="CX16" s="183"/>
    </row>
    <row r="17" spans="1:102" x14ac:dyDescent="0.35">
      <c r="A17" s="71">
        <v>2034</v>
      </c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  <c r="CN17" s="183"/>
      <c r="CO17" s="183"/>
      <c r="CP17" s="183"/>
      <c r="CQ17" s="183"/>
      <c r="CR17" s="183"/>
      <c r="CS17" s="183"/>
      <c r="CT17" s="183"/>
      <c r="CU17" s="183"/>
      <c r="CV17" s="183"/>
      <c r="CW17" s="183"/>
      <c r="CX17" s="183"/>
    </row>
    <row r="18" spans="1:102" x14ac:dyDescent="0.35">
      <c r="A18" s="71">
        <v>2035</v>
      </c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</row>
    <row r="19" spans="1:102" x14ac:dyDescent="0.35">
      <c r="A19" s="71">
        <v>2036</v>
      </c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83"/>
      <c r="BT19" s="183"/>
      <c r="BU19" s="183"/>
      <c r="BV19" s="183"/>
      <c r="BW19" s="183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  <c r="CN19" s="183"/>
      <c r="CO19" s="183"/>
      <c r="CP19" s="183"/>
      <c r="CQ19" s="183"/>
      <c r="CR19" s="183"/>
      <c r="CS19" s="183"/>
      <c r="CT19" s="183"/>
      <c r="CU19" s="183"/>
      <c r="CV19" s="183"/>
      <c r="CW19" s="183"/>
      <c r="CX19" s="183"/>
    </row>
    <row r="20" spans="1:102" x14ac:dyDescent="0.35">
      <c r="A20" s="71">
        <v>2037</v>
      </c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  <c r="CN20" s="183"/>
      <c r="CO20" s="183"/>
      <c r="CP20" s="183"/>
      <c r="CQ20" s="183"/>
      <c r="CR20" s="183"/>
      <c r="CS20" s="183"/>
      <c r="CT20" s="183"/>
      <c r="CU20" s="183"/>
      <c r="CV20" s="183"/>
      <c r="CW20" s="183"/>
      <c r="CX20" s="183"/>
    </row>
    <row r="21" spans="1:102" x14ac:dyDescent="0.35">
      <c r="A21" s="71">
        <v>2038</v>
      </c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</row>
    <row r="22" spans="1:102" x14ac:dyDescent="0.35">
      <c r="A22" s="71">
        <v>2039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</row>
    <row r="23" spans="1:102" x14ac:dyDescent="0.35">
      <c r="A23" s="71">
        <v>2040</v>
      </c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</row>
    <row r="24" spans="1:102" x14ac:dyDescent="0.35">
      <c r="A24" s="71">
        <v>2041</v>
      </c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  <c r="CN24" s="183"/>
      <c r="CO24" s="183"/>
      <c r="CP24" s="183"/>
      <c r="CQ24" s="183"/>
      <c r="CR24" s="183"/>
      <c r="CS24" s="183"/>
      <c r="CT24" s="183"/>
      <c r="CU24" s="183"/>
      <c r="CV24" s="183"/>
      <c r="CW24" s="183"/>
      <c r="CX24" s="183"/>
    </row>
    <row r="25" spans="1:102" x14ac:dyDescent="0.35">
      <c r="A25" s="71">
        <v>2042</v>
      </c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</row>
    <row r="26" spans="1:102" x14ac:dyDescent="0.35">
      <c r="A26" s="71">
        <v>2043</v>
      </c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</row>
    <row r="27" spans="1:102" x14ac:dyDescent="0.35">
      <c r="A27" s="71">
        <v>2044</v>
      </c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3"/>
      <c r="BU27" s="183"/>
      <c r="BV27" s="183"/>
      <c r="BW27" s="183"/>
      <c r="BX27" s="183"/>
      <c r="BY27" s="183"/>
      <c r="BZ27" s="183"/>
      <c r="CA27" s="183"/>
      <c r="CB27" s="183"/>
      <c r="CC27" s="183"/>
      <c r="CD27" s="183"/>
      <c r="CE27" s="183"/>
      <c r="CF27" s="183"/>
      <c r="CG27" s="183"/>
      <c r="CH27" s="183"/>
      <c r="CI27" s="183"/>
      <c r="CJ27" s="183"/>
      <c r="CK27" s="183"/>
      <c r="CL27" s="183"/>
      <c r="CM27" s="183"/>
      <c r="CN27" s="183"/>
      <c r="CO27" s="183"/>
      <c r="CP27" s="183"/>
      <c r="CQ27" s="183"/>
      <c r="CR27" s="183"/>
      <c r="CS27" s="183"/>
      <c r="CT27" s="183"/>
      <c r="CU27" s="183"/>
      <c r="CV27" s="183"/>
      <c r="CW27" s="183"/>
      <c r="CX27" s="183"/>
    </row>
    <row r="28" spans="1:102" x14ac:dyDescent="0.35">
      <c r="A28" s="71">
        <v>2045</v>
      </c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3"/>
      <c r="BV28" s="183"/>
      <c r="BW28" s="183"/>
      <c r="BX28" s="183"/>
      <c r="BY28" s="183"/>
      <c r="BZ28" s="183"/>
      <c r="CA28" s="183"/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  <c r="CN28" s="183"/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</row>
    <row r="29" spans="1:102" x14ac:dyDescent="0.35">
      <c r="A29" s="71">
        <v>2046</v>
      </c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</row>
    <row r="30" spans="1:102" x14ac:dyDescent="0.35">
      <c r="A30" s="71">
        <v>2047</v>
      </c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</row>
    <row r="31" spans="1:102" x14ac:dyDescent="0.35">
      <c r="A31" s="71">
        <v>2048</v>
      </c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</row>
    <row r="32" spans="1:102" x14ac:dyDescent="0.35">
      <c r="A32" s="71">
        <v>2049</v>
      </c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</row>
    <row r="33" spans="1:102" x14ac:dyDescent="0.35">
      <c r="A33" s="71">
        <v>2050</v>
      </c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</row>
    <row r="34" spans="1:102" x14ac:dyDescent="0.35">
      <c r="A34" s="71">
        <v>2051</v>
      </c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</row>
    <row r="35" spans="1:102" x14ac:dyDescent="0.35">
      <c r="A35" s="71">
        <v>2052</v>
      </c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</row>
    <row r="36" spans="1:102" x14ac:dyDescent="0.35">
      <c r="A36" s="71">
        <v>2053</v>
      </c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</row>
    <row r="37" spans="1:102" x14ac:dyDescent="0.35">
      <c r="A37" s="71">
        <v>2054</v>
      </c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</row>
    <row r="38" spans="1:102" x14ac:dyDescent="0.35">
      <c r="A38" s="71">
        <v>2055</v>
      </c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</row>
    <row r="39" spans="1:102" x14ac:dyDescent="0.35">
      <c r="A39" s="71">
        <v>2056</v>
      </c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  <c r="BI39" s="183"/>
      <c r="BJ39" s="183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</row>
    <row r="40" spans="1:102" x14ac:dyDescent="0.35">
      <c r="A40" s="71">
        <v>2057</v>
      </c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</row>
    <row r="41" spans="1:102" x14ac:dyDescent="0.35">
      <c r="A41" s="71">
        <v>2058</v>
      </c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</row>
    <row r="42" spans="1:102" x14ac:dyDescent="0.35">
      <c r="A42" s="71">
        <v>2059</v>
      </c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</row>
    <row r="43" spans="1:102" x14ac:dyDescent="0.35">
      <c r="A43" s="71">
        <v>2060</v>
      </c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  <c r="BI43" s="183"/>
      <c r="BJ43" s="183"/>
      <c r="BK43" s="183"/>
      <c r="BL43" s="183"/>
      <c r="BM43" s="183"/>
      <c r="BN43" s="183"/>
      <c r="BO43" s="183"/>
      <c r="BP43" s="183"/>
      <c r="BQ43" s="183"/>
      <c r="BR43" s="183"/>
      <c r="BS43" s="183"/>
      <c r="BT43" s="183"/>
      <c r="BU43" s="183"/>
      <c r="BV43" s="183"/>
      <c r="BW43" s="183"/>
      <c r="BX43" s="183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  <c r="CN43" s="183"/>
      <c r="CO43" s="183"/>
      <c r="CP43" s="183"/>
      <c r="CQ43" s="183"/>
      <c r="CR43" s="183"/>
      <c r="CS43" s="183"/>
      <c r="CT43" s="183"/>
      <c r="CU43" s="183"/>
      <c r="CV43" s="183"/>
      <c r="CW43" s="183"/>
      <c r="CX43" s="183"/>
    </row>
    <row r="44" spans="1:102" x14ac:dyDescent="0.35">
      <c r="A44" s="71">
        <v>2061</v>
      </c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  <c r="BI44" s="183"/>
      <c r="BJ44" s="183"/>
      <c r="BK44" s="183"/>
      <c r="BL44" s="183"/>
      <c r="BM44" s="183"/>
      <c r="BN44" s="183"/>
      <c r="BO44" s="183"/>
      <c r="BP44" s="183"/>
      <c r="BQ44" s="183"/>
      <c r="BR44" s="183"/>
      <c r="BS44" s="183"/>
      <c r="BT44" s="183"/>
      <c r="BU44" s="183"/>
      <c r="BV44" s="183"/>
      <c r="BW44" s="183"/>
      <c r="BX44" s="183"/>
      <c r="BY44" s="183"/>
      <c r="BZ44" s="183"/>
      <c r="CA44" s="183"/>
      <c r="CB44" s="183"/>
      <c r="CC44" s="183"/>
      <c r="CD44" s="183"/>
      <c r="CE44" s="183"/>
      <c r="CF44" s="183"/>
      <c r="CG44" s="183"/>
      <c r="CH44" s="183"/>
      <c r="CI44" s="183"/>
      <c r="CJ44" s="183"/>
      <c r="CK44" s="183"/>
      <c r="CL44" s="183"/>
      <c r="CM44" s="183"/>
      <c r="CN44" s="183"/>
      <c r="CO44" s="183"/>
      <c r="CP44" s="183"/>
      <c r="CQ44" s="183"/>
      <c r="CR44" s="183"/>
      <c r="CS44" s="183"/>
      <c r="CT44" s="183"/>
      <c r="CU44" s="183"/>
      <c r="CV44" s="183"/>
      <c r="CW44" s="183"/>
      <c r="CX44" s="183"/>
    </row>
    <row r="45" spans="1:102" x14ac:dyDescent="0.35">
      <c r="A45" s="71">
        <v>2062</v>
      </c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3"/>
      <c r="BN45" s="183"/>
      <c r="BO45" s="183"/>
      <c r="BP45" s="183"/>
      <c r="BQ45" s="183"/>
      <c r="BR45" s="183"/>
      <c r="BS45" s="183"/>
      <c r="BT45" s="183"/>
      <c r="BU45" s="183"/>
      <c r="BV45" s="183"/>
      <c r="BW45" s="183"/>
      <c r="BX45" s="183"/>
      <c r="BY45" s="183"/>
      <c r="BZ45" s="183"/>
      <c r="CA45" s="183"/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  <c r="CN45" s="183"/>
      <c r="CO45" s="183"/>
      <c r="CP45" s="183"/>
      <c r="CQ45" s="183"/>
      <c r="CR45" s="183"/>
      <c r="CS45" s="183"/>
      <c r="CT45" s="183"/>
      <c r="CU45" s="183"/>
      <c r="CV45" s="183"/>
      <c r="CW45" s="183"/>
      <c r="CX45" s="183"/>
    </row>
    <row r="46" spans="1:102" x14ac:dyDescent="0.35">
      <c r="A46" s="71">
        <v>2063</v>
      </c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</row>
    <row r="47" spans="1:102" x14ac:dyDescent="0.35">
      <c r="A47" s="71">
        <v>2064</v>
      </c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3"/>
      <c r="BP47" s="183"/>
      <c r="BQ47" s="183"/>
      <c r="BR47" s="183"/>
      <c r="BS47" s="183"/>
      <c r="BT47" s="183"/>
      <c r="BU47" s="183"/>
      <c r="BV47" s="183"/>
      <c r="BW47" s="183"/>
      <c r="BX47" s="183"/>
      <c r="BY47" s="183"/>
      <c r="BZ47" s="183"/>
      <c r="CA47" s="183"/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  <c r="CN47" s="183"/>
      <c r="CO47" s="183"/>
      <c r="CP47" s="183"/>
      <c r="CQ47" s="183"/>
      <c r="CR47" s="183"/>
      <c r="CS47" s="183"/>
      <c r="CT47" s="183"/>
      <c r="CU47" s="183"/>
      <c r="CV47" s="183"/>
      <c r="CW47" s="183"/>
      <c r="CX47" s="183"/>
    </row>
    <row r="48" spans="1:102" x14ac:dyDescent="0.35">
      <c r="A48" s="71">
        <v>2065</v>
      </c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3"/>
      <c r="BV48" s="183"/>
      <c r="BW48" s="183"/>
      <c r="BX48" s="183"/>
      <c r="BY48" s="183"/>
      <c r="BZ48" s="183"/>
      <c r="CA48" s="183"/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  <c r="CN48" s="183"/>
      <c r="CO48" s="183"/>
      <c r="CP48" s="183"/>
      <c r="CQ48" s="183"/>
      <c r="CR48" s="183"/>
      <c r="CS48" s="183"/>
      <c r="CT48" s="183"/>
      <c r="CU48" s="183"/>
      <c r="CV48" s="183"/>
      <c r="CW48" s="183"/>
      <c r="CX48" s="183"/>
    </row>
    <row r="49" spans="1:102" x14ac:dyDescent="0.35">
      <c r="A49" s="71">
        <v>2066</v>
      </c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3"/>
      <c r="BR49" s="183"/>
      <c r="BS49" s="183"/>
      <c r="BT49" s="183"/>
      <c r="BU49" s="183"/>
      <c r="BV49" s="183"/>
      <c r="BW49" s="183"/>
      <c r="BX49" s="183"/>
      <c r="BY49" s="183"/>
      <c r="BZ49" s="183"/>
      <c r="CA49" s="183"/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  <c r="CN49" s="183"/>
      <c r="CO49" s="183"/>
      <c r="CP49" s="183"/>
      <c r="CQ49" s="183"/>
      <c r="CR49" s="183"/>
      <c r="CS49" s="183"/>
      <c r="CT49" s="183"/>
      <c r="CU49" s="183"/>
      <c r="CV49" s="183"/>
      <c r="CW49" s="183"/>
      <c r="CX49" s="183"/>
    </row>
    <row r="50" spans="1:102" x14ac:dyDescent="0.35">
      <c r="A50" s="71">
        <v>2067</v>
      </c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3"/>
      <c r="BP50" s="183"/>
      <c r="BQ50" s="183"/>
      <c r="BR50" s="183"/>
      <c r="BS50" s="183"/>
      <c r="BT50" s="183"/>
      <c r="BU50" s="183"/>
      <c r="BV50" s="183"/>
      <c r="BW50" s="183"/>
      <c r="BX50" s="183"/>
      <c r="BY50" s="183"/>
      <c r="BZ50" s="183"/>
      <c r="CA50" s="183"/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  <c r="CN50" s="183"/>
      <c r="CO50" s="183"/>
      <c r="CP50" s="183"/>
      <c r="CQ50" s="183"/>
      <c r="CR50" s="183"/>
      <c r="CS50" s="183"/>
      <c r="CT50" s="183"/>
      <c r="CU50" s="183"/>
      <c r="CV50" s="183"/>
      <c r="CW50" s="183"/>
      <c r="CX50" s="183"/>
    </row>
    <row r="51" spans="1:102" x14ac:dyDescent="0.35">
      <c r="A51" s="71">
        <v>2068</v>
      </c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</row>
    <row r="52" spans="1:102" x14ac:dyDescent="0.35">
      <c r="A52" s="71">
        <v>2069</v>
      </c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3"/>
      <c r="BP52" s="183"/>
      <c r="BQ52" s="183"/>
      <c r="BR52" s="183"/>
      <c r="BS52" s="183"/>
      <c r="BT52" s="183"/>
      <c r="BU52" s="183"/>
      <c r="BV52" s="183"/>
      <c r="BW52" s="183"/>
      <c r="BX52" s="183"/>
      <c r="BY52" s="183"/>
      <c r="BZ52" s="183"/>
      <c r="CA52" s="183"/>
      <c r="CB52" s="183"/>
      <c r="CC52" s="183"/>
      <c r="CD52" s="183"/>
      <c r="CE52" s="183"/>
      <c r="CF52" s="183"/>
      <c r="CG52" s="183"/>
      <c r="CH52" s="183"/>
      <c r="CI52" s="183"/>
      <c r="CJ52" s="183"/>
      <c r="CK52" s="183"/>
      <c r="CL52" s="183"/>
      <c r="CM52" s="183"/>
      <c r="CN52" s="183"/>
      <c r="CO52" s="183"/>
      <c r="CP52" s="183"/>
      <c r="CQ52" s="183"/>
      <c r="CR52" s="183"/>
      <c r="CS52" s="183"/>
      <c r="CT52" s="183"/>
      <c r="CU52" s="183"/>
      <c r="CV52" s="183"/>
      <c r="CW52" s="183"/>
      <c r="CX52" s="183"/>
    </row>
    <row r="53" spans="1:102" x14ac:dyDescent="0.35">
      <c r="A53" s="71">
        <v>2070</v>
      </c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3"/>
      <c r="BP53" s="183"/>
      <c r="BQ53" s="183"/>
      <c r="BR53" s="183"/>
      <c r="BS53" s="183"/>
      <c r="BT53" s="183"/>
      <c r="BU53" s="183"/>
      <c r="BV53" s="183"/>
      <c r="BW53" s="183"/>
      <c r="BX53" s="183"/>
      <c r="BY53" s="183"/>
      <c r="BZ53" s="183"/>
      <c r="CA53" s="183"/>
      <c r="CB53" s="183"/>
      <c r="CC53" s="183"/>
      <c r="CD53" s="183"/>
      <c r="CE53" s="183"/>
      <c r="CF53" s="183"/>
      <c r="CG53" s="183"/>
      <c r="CH53" s="183"/>
      <c r="CI53" s="183"/>
      <c r="CJ53" s="183"/>
      <c r="CK53" s="183"/>
      <c r="CL53" s="183"/>
      <c r="CM53" s="183"/>
      <c r="CN53" s="183"/>
      <c r="CO53" s="183"/>
      <c r="CP53" s="183"/>
      <c r="CQ53" s="183"/>
      <c r="CR53" s="183"/>
      <c r="CS53" s="183"/>
      <c r="CT53" s="183"/>
      <c r="CU53" s="183"/>
      <c r="CV53" s="183"/>
      <c r="CW53" s="183"/>
      <c r="CX53" s="183"/>
    </row>
    <row r="54" spans="1:102" x14ac:dyDescent="0.35">
      <c r="A54" s="71">
        <v>2071</v>
      </c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  <c r="BI54" s="183"/>
      <c r="BJ54" s="183"/>
      <c r="BK54" s="183"/>
      <c r="BL54" s="183"/>
      <c r="BM54" s="183"/>
      <c r="BN54" s="183"/>
      <c r="BO54" s="183"/>
      <c r="BP54" s="183"/>
      <c r="BQ54" s="183"/>
      <c r="BR54" s="183"/>
      <c r="BS54" s="183"/>
      <c r="BT54" s="183"/>
      <c r="BU54" s="183"/>
      <c r="BV54" s="183"/>
      <c r="BW54" s="183"/>
      <c r="BX54" s="183"/>
      <c r="BY54" s="183"/>
      <c r="BZ54" s="183"/>
      <c r="CA54" s="183"/>
      <c r="CB54" s="183"/>
      <c r="CC54" s="183"/>
      <c r="CD54" s="183"/>
      <c r="CE54" s="183"/>
      <c r="CF54" s="183"/>
      <c r="CG54" s="183"/>
      <c r="CH54" s="183"/>
      <c r="CI54" s="183"/>
      <c r="CJ54" s="183"/>
      <c r="CK54" s="183"/>
      <c r="CL54" s="183"/>
      <c r="CM54" s="183"/>
      <c r="CN54" s="183"/>
      <c r="CO54" s="183"/>
      <c r="CP54" s="183"/>
      <c r="CQ54" s="183"/>
      <c r="CR54" s="183"/>
      <c r="CS54" s="183"/>
      <c r="CT54" s="183"/>
      <c r="CU54" s="183"/>
      <c r="CV54" s="183"/>
      <c r="CW54" s="183"/>
      <c r="CX54" s="183"/>
    </row>
    <row r="55" spans="1:102" x14ac:dyDescent="0.35">
      <c r="A55" s="71">
        <v>2072</v>
      </c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3"/>
      <c r="BP55" s="183"/>
      <c r="BQ55" s="183"/>
      <c r="BR55" s="183"/>
      <c r="BS55" s="183"/>
      <c r="BT55" s="183"/>
      <c r="BU55" s="183"/>
      <c r="BV55" s="183"/>
      <c r="BW55" s="183"/>
      <c r="BX55" s="183"/>
      <c r="BY55" s="183"/>
      <c r="BZ55" s="183"/>
      <c r="CA55" s="183"/>
      <c r="CB55" s="183"/>
      <c r="CC55" s="183"/>
      <c r="CD55" s="183"/>
      <c r="CE55" s="183"/>
      <c r="CF55" s="183"/>
      <c r="CG55" s="183"/>
      <c r="CH55" s="183"/>
      <c r="CI55" s="183"/>
      <c r="CJ55" s="183"/>
      <c r="CK55" s="183"/>
      <c r="CL55" s="183"/>
      <c r="CM55" s="183"/>
      <c r="CN55" s="183"/>
      <c r="CO55" s="183"/>
      <c r="CP55" s="183"/>
      <c r="CQ55" s="183"/>
      <c r="CR55" s="183"/>
      <c r="CS55" s="183"/>
      <c r="CT55" s="183"/>
      <c r="CU55" s="183"/>
      <c r="CV55" s="183"/>
      <c r="CW55" s="183"/>
      <c r="CX55" s="183"/>
    </row>
    <row r="56" spans="1:102" x14ac:dyDescent="0.35">
      <c r="A56" s="71">
        <v>2073</v>
      </c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3"/>
      <c r="BP56" s="183"/>
      <c r="BQ56" s="183"/>
      <c r="BR56" s="183"/>
      <c r="BS56" s="183"/>
      <c r="BT56" s="183"/>
      <c r="BU56" s="183"/>
      <c r="BV56" s="183"/>
      <c r="BW56" s="183"/>
      <c r="BX56" s="183"/>
      <c r="BY56" s="183"/>
      <c r="BZ56" s="183"/>
      <c r="CA56" s="183"/>
      <c r="CB56" s="183"/>
      <c r="CC56" s="183"/>
      <c r="CD56" s="183"/>
      <c r="CE56" s="183"/>
      <c r="CF56" s="183"/>
      <c r="CG56" s="183"/>
      <c r="CH56" s="183"/>
      <c r="CI56" s="183"/>
      <c r="CJ56" s="183"/>
      <c r="CK56" s="183"/>
      <c r="CL56" s="183"/>
      <c r="CM56" s="183"/>
      <c r="CN56" s="183"/>
      <c r="CO56" s="183"/>
      <c r="CP56" s="183"/>
      <c r="CQ56" s="183"/>
      <c r="CR56" s="183"/>
      <c r="CS56" s="183"/>
      <c r="CT56" s="183"/>
      <c r="CU56" s="183"/>
      <c r="CV56" s="183"/>
      <c r="CW56" s="183"/>
      <c r="CX56" s="183"/>
    </row>
    <row r="57" spans="1:102" x14ac:dyDescent="0.35">
      <c r="A57" s="71">
        <v>2074</v>
      </c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3"/>
      <c r="BP57" s="183"/>
      <c r="BQ57" s="183"/>
      <c r="BR57" s="183"/>
      <c r="BS57" s="183"/>
      <c r="BT57" s="183"/>
      <c r="BU57" s="183"/>
      <c r="BV57" s="183"/>
      <c r="BW57" s="183"/>
      <c r="BX57" s="183"/>
      <c r="BY57" s="183"/>
      <c r="BZ57" s="183"/>
      <c r="CA57" s="183"/>
      <c r="CB57" s="183"/>
      <c r="CC57" s="183"/>
      <c r="CD57" s="183"/>
      <c r="CE57" s="183"/>
      <c r="CF57" s="183"/>
      <c r="CG57" s="183"/>
      <c r="CH57" s="183"/>
      <c r="CI57" s="183"/>
      <c r="CJ57" s="183"/>
      <c r="CK57" s="183"/>
      <c r="CL57" s="183"/>
      <c r="CM57" s="183"/>
      <c r="CN57" s="183"/>
      <c r="CO57" s="183"/>
      <c r="CP57" s="183"/>
      <c r="CQ57" s="183"/>
      <c r="CR57" s="183"/>
      <c r="CS57" s="183"/>
      <c r="CT57" s="183"/>
      <c r="CU57" s="183"/>
      <c r="CV57" s="183"/>
      <c r="CW57" s="183"/>
      <c r="CX57" s="183"/>
    </row>
    <row r="58" spans="1:102" x14ac:dyDescent="0.35">
      <c r="A58" s="71">
        <v>2075</v>
      </c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  <c r="BI58" s="183"/>
      <c r="BJ58" s="183"/>
      <c r="BK58" s="183"/>
      <c r="BL58" s="183"/>
      <c r="BM58" s="183"/>
      <c r="BN58" s="183"/>
      <c r="BO58" s="183"/>
      <c r="BP58" s="183"/>
      <c r="BQ58" s="183"/>
      <c r="BR58" s="183"/>
      <c r="BS58" s="183"/>
      <c r="BT58" s="183"/>
      <c r="BU58" s="183"/>
      <c r="BV58" s="183"/>
      <c r="BW58" s="183"/>
      <c r="BX58" s="183"/>
      <c r="BY58" s="183"/>
      <c r="BZ58" s="183"/>
      <c r="CA58" s="183"/>
      <c r="CB58" s="183"/>
      <c r="CC58" s="183"/>
      <c r="CD58" s="183"/>
      <c r="CE58" s="183"/>
      <c r="CF58" s="183"/>
      <c r="CG58" s="183"/>
      <c r="CH58" s="183"/>
      <c r="CI58" s="183"/>
      <c r="CJ58" s="183"/>
      <c r="CK58" s="183"/>
      <c r="CL58" s="183"/>
      <c r="CM58" s="183"/>
      <c r="CN58" s="183"/>
      <c r="CO58" s="183"/>
      <c r="CP58" s="183"/>
      <c r="CQ58" s="183"/>
      <c r="CR58" s="183"/>
      <c r="CS58" s="183"/>
      <c r="CT58" s="183"/>
      <c r="CU58" s="183"/>
      <c r="CV58" s="183"/>
      <c r="CW58" s="183"/>
      <c r="CX58" s="183"/>
    </row>
    <row r="59" spans="1:102" x14ac:dyDescent="0.35">
      <c r="A59" s="71">
        <v>2076</v>
      </c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  <c r="BI59" s="183"/>
      <c r="BJ59" s="183"/>
      <c r="BK59" s="183"/>
      <c r="BL59" s="183"/>
      <c r="BM59" s="183"/>
      <c r="BN59" s="183"/>
      <c r="BO59" s="183"/>
      <c r="BP59" s="183"/>
      <c r="BQ59" s="183"/>
      <c r="BR59" s="183"/>
      <c r="BS59" s="183"/>
      <c r="BT59" s="183"/>
      <c r="BU59" s="183"/>
      <c r="BV59" s="183"/>
      <c r="BW59" s="183"/>
      <c r="BX59" s="183"/>
      <c r="BY59" s="183"/>
      <c r="BZ59" s="183"/>
      <c r="CA59" s="183"/>
      <c r="CB59" s="183"/>
      <c r="CC59" s="183"/>
      <c r="CD59" s="183"/>
      <c r="CE59" s="183"/>
      <c r="CF59" s="183"/>
      <c r="CG59" s="183"/>
      <c r="CH59" s="183"/>
      <c r="CI59" s="183"/>
      <c r="CJ59" s="183"/>
      <c r="CK59" s="183"/>
      <c r="CL59" s="183"/>
      <c r="CM59" s="183"/>
      <c r="CN59" s="183"/>
      <c r="CO59" s="183"/>
      <c r="CP59" s="183"/>
      <c r="CQ59" s="183"/>
      <c r="CR59" s="183"/>
      <c r="CS59" s="183"/>
      <c r="CT59" s="183"/>
      <c r="CU59" s="183"/>
      <c r="CV59" s="183"/>
      <c r="CW59" s="183"/>
      <c r="CX59" s="183"/>
    </row>
    <row r="60" spans="1:102" x14ac:dyDescent="0.35">
      <c r="A60" s="71">
        <v>2077</v>
      </c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  <c r="BI60" s="183"/>
      <c r="BJ60" s="183"/>
      <c r="BK60" s="183"/>
      <c r="BL60" s="183"/>
      <c r="BM60" s="183"/>
      <c r="BN60" s="183"/>
      <c r="BO60" s="183"/>
      <c r="BP60" s="183"/>
      <c r="BQ60" s="183"/>
      <c r="BR60" s="183"/>
      <c r="BS60" s="183"/>
      <c r="BT60" s="183"/>
      <c r="BU60" s="183"/>
      <c r="BV60" s="183"/>
      <c r="BW60" s="183"/>
      <c r="BX60" s="183"/>
      <c r="BY60" s="183"/>
      <c r="BZ60" s="183"/>
      <c r="CA60" s="183"/>
      <c r="CB60" s="183"/>
      <c r="CC60" s="183"/>
      <c r="CD60" s="183"/>
      <c r="CE60" s="183"/>
      <c r="CF60" s="183"/>
      <c r="CG60" s="183"/>
      <c r="CH60" s="183"/>
      <c r="CI60" s="183"/>
      <c r="CJ60" s="183"/>
      <c r="CK60" s="183"/>
      <c r="CL60" s="183"/>
      <c r="CM60" s="183"/>
      <c r="CN60" s="183"/>
      <c r="CO60" s="183"/>
      <c r="CP60" s="183"/>
      <c r="CQ60" s="183"/>
      <c r="CR60" s="183"/>
      <c r="CS60" s="183"/>
      <c r="CT60" s="183"/>
      <c r="CU60" s="183"/>
      <c r="CV60" s="183"/>
      <c r="CW60" s="183"/>
      <c r="CX60" s="183"/>
    </row>
    <row r="61" spans="1:102" x14ac:dyDescent="0.35">
      <c r="A61" s="71">
        <v>2078</v>
      </c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  <c r="BI61" s="183"/>
      <c r="BJ61" s="183"/>
      <c r="BK61" s="183"/>
      <c r="BL61" s="183"/>
      <c r="BM61" s="183"/>
      <c r="BN61" s="183"/>
      <c r="BO61" s="183"/>
      <c r="BP61" s="183"/>
      <c r="BQ61" s="183"/>
      <c r="BR61" s="183"/>
      <c r="BS61" s="183"/>
      <c r="BT61" s="183"/>
      <c r="BU61" s="183"/>
      <c r="BV61" s="183"/>
      <c r="BW61" s="183"/>
      <c r="BX61" s="183"/>
      <c r="BY61" s="183"/>
      <c r="BZ61" s="183"/>
      <c r="CA61" s="183"/>
      <c r="CB61" s="183"/>
      <c r="CC61" s="183"/>
      <c r="CD61" s="183"/>
      <c r="CE61" s="183"/>
      <c r="CF61" s="183"/>
      <c r="CG61" s="183"/>
      <c r="CH61" s="183"/>
      <c r="CI61" s="183"/>
      <c r="CJ61" s="183"/>
      <c r="CK61" s="183"/>
      <c r="CL61" s="183"/>
      <c r="CM61" s="183"/>
      <c r="CN61" s="183"/>
      <c r="CO61" s="183"/>
      <c r="CP61" s="183"/>
      <c r="CQ61" s="183"/>
      <c r="CR61" s="183"/>
      <c r="CS61" s="183"/>
      <c r="CT61" s="183"/>
      <c r="CU61" s="183"/>
      <c r="CV61" s="183"/>
      <c r="CW61" s="183"/>
      <c r="CX61" s="183"/>
    </row>
    <row r="62" spans="1:102" x14ac:dyDescent="0.35">
      <c r="A62" s="71">
        <v>2079</v>
      </c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  <c r="BI62" s="183"/>
      <c r="BJ62" s="183"/>
      <c r="BK62" s="183"/>
      <c r="BL62" s="183"/>
      <c r="BM62" s="183"/>
      <c r="BN62" s="183"/>
      <c r="BO62" s="183"/>
      <c r="BP62" s="183"/>
      <c r="BQ62" s="183"/>
      <c r="BR62" s="183"/>
      <c r="BS62" s="183"/>
      <c r="BT62" s="183"/>
      <c r="BU62" s="183"/>
      <c r="BV62" s="183"/>
      <c r="BW62" s="183"/>
      <c r="BX62" s="183"/>
      <c r="BY62" s="183"/>
      <c r="BZ62" s="183"/>
      <c r="CA62" s="183"/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  <c r="CN62" s="183"/>
      <c r="CO62" s="183"/>
      <c r="CP62" s="183"/>
      <c r="CQ62" s="183"/>
      <c r="CR62" s="183"/>
      <c r="CS62" s="183"/>
      <c r="CT62" s="183"/>
      <c r="CU62" s="183"/>
      <c r="CV62" s="183"/>
      <c r="CW62" s="183"/>
      <c r="CX62" s="183"/>
    </row>
    <row r="63" spans="1:102" x14ac:dyDescent="0.35">
      <c r="A63" s="71">
        <v>2080</v>
      </c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  <c r="BI63" s="183"/>
      <c r="BJ63" s="183"/>
      <c r="BK63" s="183"/>
      <c r="BL63" s="183"/>
      <c r="BM63" s="183"/>
      <c r="BN63" s="183"/>
      <c r="BO63" s="183"/>
      <c r="BP63" s="183"/>
      <c r="BQ63" s="183"/>
      <c r="BR63" s="183"/>
      <c r="BS63" s="183"/>
      <c r="BT63" s="183"/>
      <c r="BU63" s="183"/>
      <c r="BV63" s="183"/>
      <c r="BW63" s="183"/>
      <c r="BX63" s="183"/>
      <c r="BY63" s="183"/>
      <c r="BZ63" s="183"/>
      <c r="CA63" s="183"/>
      <c r="CB63" s="183"/>
      <c r="CC63" s="183"/>
      <c r="CD63" s="183"/>
      <c r="CE63" s="183"/>
      <c r="CF63" s="183"/>
      <c r="CG63" s="183"/>
      <c r="CH63" s="183"/>
      <c r="CI63" s="183"/>
      <c r="CJ63" s="183"/>
      <c r="CK63" s="183"/>
      <c r="CL63" s="183"/>
      <c r="CM63" s="183"/>
      <c r="CN63" s="183"/>
      <c r="CO63" s="183"/>
      <c r="CP63" s="183"/>
      <c r="CQ63" s="183"/>
      <c r="CR63" s="183"/>
      <c r="CS63" s="183"/>
      <c r="CT63" s="183"/>
      <c r="CU63" s="183"/>
      <c r="CV63" s="183"/>
      <c r="CW63" s="183"/>
      <c r="CX63" s="183"/>
    </row>
    <row r="64" spans="1:102" x14ac:dyDescent="0.35">
      <c r="A64" s="71">
        <v>2081</v>
      </c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3"/>
      <c r="BV64" s="183"/>
      <c r="BW64" s="183"/>
      <c r="BX64" s="183"/>
      <c r="BY64" s="183"/>
      <c r="BZ64" s="183"/>
      <c r="CA64" s="183"/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  <c r="CN64" s="183"/>
      <c r="CO64" s="183"/>
      <c r="CP64" s="183"/>
      <c r="CQ64" s="183"/>
      <c r="CR64" s="183"/>
      <c r="CS64" s="183"/>
      <c r="CT64" s="183"/>
      <c r="CU64" s="183"/>
      <c r="CV64" s="183"/>
      <c r="CW64" s="183"/>
      <c r="CX64" s="183"/>
    </row>
    <row r="65" spans="1:102" x14ac:dyDescent="0.35">
      <c r="A65" s="71">
        <v>2082</v>
      </c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183"/>
      <c r="BP65" s="183"/>
      <c r="BQ65" s="183"/>
      <c r="BR65" s="183"/>
      <c r="BS65" s="183"/>
      <c r="BT65" s="183"/>
      <c r="BU65" s="183"/>
      <c r="BV65" s="183"/>
      <c r="BW65" s="183"/>
      <c r="BX65" s="183"/>
      <c r="BY65" s="183"/>
      <c r="BZ65" s="183"/>
      <c r="CA65" s="183"/>
      <c r="CB65" s="183"/>
      <c r="CC65" s="183"/>
      <c r="CD65" s="183"/>
      <c r="CE65" s="183"/>
      <c r="CF65" s="183"/>
      <c r="CG65" s="183"/>
      <c r="CH65" s="183"/>
      <c r="CI65" s="183"/>
      <c r="CJ65" s="183"/>
      <c r="CK65" s="183"/>
      <c r="CL65" s="183"/>
      <c r="CM65" s="183"/>
      <c r="CN65" s="183"/>
      <c r="CO65" s="183"/>
      <c r="CP65" s="183"/>
      <c r="CQ65" s="183"/>
      <c r="CR65" s="183"/>
      <c r="CS65" s="183"/>
      <c r="CT65" s="183"/>
      <c r="CU65" s="183"/>
      <c r="CV65" s="183"/>
      <c r="CW65" s="183"/>
      <c r="CX65" s="183"/>
    </row>
    <row r="66" spans="1:102" x14ac:dyDescent="0.35">
      <c r="A66" s="71">
        <v>2083</v>
      </c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183"/>
      <c r="BP66" s="183"/>
      <c r="BQ66" s="183"/>
      <c r="BR66" s="183"/>
      <c r="BS66" s="183"/>
      <c r="BT66" s="183"/>
      <c r="BU66" s="183"/>
      <c r="BV66" s="183"/>
      <c r="BW66" s="183"/>
      <c r="BX66" s="183"/>
      <c r="BY66" s="183"/>
      <c r="BZ66" s="183"/>
      <c r="CA66" s="183"/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  <c r="CN66" s="183"/>
      <c r="CO66" s="183"/>
      <c r="CP66" s="183"/>
      <c r="CQ66" s="183"/>
      <c r="CR66" s="183"/>
      <c r="CS66" s="183"/>
      <c r="CT66" s="183"/>
      <c r="CU66" s="183"/>
      <c r="CV66" s="183"/>
      <c r="CW66" s="183"/>
      <c r="CX66" s="183"/>
    </row>
    <row r="67" spans="1:102" x14ac:dyDescent="0.35">
      <c r="A67" s="71">
        <v>2084</v>
      </c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3"/>
      <c r="BK67" s="183"/>
      <c r="BL67" s="183"/>
      <c r="BM67" s="183"/>
      <c r="BN67" s="183"/>
      <c r="BO67" s="183"/>
      <c r="BP67" s="183"/>
      <c r="BQ67" s="183"/>
      <c r="BR67" s="183"/>
      <c r="BS67" s="183"/>
      <c r="BT67" s="183"/>
      <c r="BU67" s="183"/>
      <c r="BV67" s="183"/>
      <c r="BW67" s="183"/>
      <c r="BX67" s="183"/>
      <c r="BY67" s="183"/>
      <c r="BZ67" s="183"/>
      <c r="CA67" s="183"/>
      <c r="CB67" s="183"/>
      <c r="CC67" s="183"/>
      <c r="CD67" s="183"/>
      <c r="CE67" s="183"/>
      <c r="CF67" s="183"/>
      <c r="CG67" s="183"/>
      <c r="CH67" s="183"/>
      <c r="CI67" s="183"/>
      <c r="CJ67" s="183"/>
      <c r="CK67" s="183"/>
      <c r="CL67" s="183"/>
      <c r="CM67" s="183"/>
      <c r="CN67" s="183"/>
      <c r="CO67" s="183"/>
      <c r="CP67" s="183"/>
      <c r="CQ67" s="183"/>
      <c r="CR67" s="183"/>
      <c r="CS67" s="183"/>
      <c r="CT67" s="183"/>
      <c r="CU67" s="183"/>
      <c r="CV67" s="183"/>
      <c r="CW67" s="183"/>
      <c r="CX67" s="183"/>
    </row>
    <row r="68" spans="1:102" x14ac:dyDescent="0.35">
      <c r="A68" s="71">
        <v>2085</v>
      </c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3"/>
      <c r="BV68" s="183"/>
      <c r="BW68" s="183"/>
      <c r="BX68" s="183"/>
      <c r="BY68" s="183"/>
      <c r="BZ68" s="183"/>
      <c r="CA68" s="183"/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  <c r="CN68" s="183"/>
      <c r="CO68" s="183"/>
      <c r="CP68" s="183"/>
      <c r="CQ68" s="183"/>
      <c r="CR68" s="183"/>
      <c r="CS68" s="183"/>
      <c r="CT68" s="183"/>
      <c r="CU68" s="183"/>
      <c r="CV68" s="183"/>
      <c r="CW68" s="183"/>
      <c r="CX68" s="183"/>
    </row>
    <row r="69" spans="1:102" x14ac:dyDescent="0.35">
      <c r="A69" s="71">
        <v>2086</v>
      </c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183"/>
      <c r="BP69" s="183"/>
      <c r="BQ69" s="183"/>
      <c r="BR69" s="183"/>
      <c r="BS69" s="183"/>
      <c r="BT69" s="183"/>
      <c r="BU69" s="183"/>
      <c r="BV69" s="183"/>
      <c r="BW69" s="183"/>
      <c r="BX69" s="183"/>
      <c r="BY69" s="183"/>
      <c r="BZ69" s="183"/>
      <c r="CA69" s="183"/>
      <c r="CB69" s="183"/>
      <c r="CC69" s="183"/>
      <c r="CD69" s="183"/>
      <c r="CE69" s="183"/>
      <c r="CF69" s="183"/>
      <c r="CG69" s="183"/>
      <c r="CH69" s="183"/>
      <c r="CI69" s="183"/>
      <c r="CJ69" s="183"/>
      <c r="CK69" s="183"/>
      <c r="CL69" s="183"/>
      <c r="CM69" s="183"/>
      <c r="CN69" s="183"/>
      <c r="CO69" s="183"/>
      <c r="CP69" s="183"/>
      <c r="CQ69" s="183"/>
      <c r="CR69" s="183"/>
      <c r="CS69" s="183"/>
      <c r="CT69" s="183"/>
      <c r="CU69" s="183"/>
      <c r="CV69" s="183"/>
      <c r="CW69" s="183"/>
      <c r="CX69" s="183"/>
    </row>
    <row r="70" spans="1:102" x14ac:dyDescent="0.35">
      <c r="A70" s="71">
        <v>2087</v>
      </c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  <c r="BI70" s="183"/>
      <c r="BJ70" s="183"/>
      <c r="BK70" s="183"/>
      <c r="BL70" s="183"/>
      <c r="BM70" s="183"/>
      <c r="BN70" s="183"/>
      <c r="BO70" s="183"/>
      <c r="BP70" s="183"/>
      <c r="BQ70" s="183"/>
      <c r="BR70" s="183"/>
      <c r="BS70" s="183"/>
      <c r="BT70" s="183"/>
      <c r="BU70" s="183"/>
      <c r="BV70" s="183"/>
      <c r="BW70" s="183"/>
      <c r="BX70" s="183"/>
      <c r="BY70" s="183"/>
      <c r="BZ70" s="183"/>
      <c r="CA70" s="183"/>
      <c r="CB70" s="183"/>
      <c r="CC70" s="183"/>
      <c r="CD70" s="183"/>
      <c r="CE70" s="183"/>
      <c r="CF70" s="183"/>
      <c r="CG70" s="183"/>
      <c r="CH70" s="183"/>
      <c r="CI70" s="183"/>
      <c r="CJ70" s="183"/>
      <c r="CK70" s="183"/>
      <c r="CL70" s="183"/>
      <c r="CM70" s="183"/>
      <c r="CN70" s="183"/>
      <c r="CO70" s="183"/>
      <c r="CP70" s="183"/>
      <c r="CQ70" s="183"/>
      <c r="CR70" s="183"/>
      <c r="CS70" s="183"/>
      <c r="CT70" s="183"/>
      <c r="CU70" s="183"/>
      <c r="CV70" s="183"/>
      <c r="CW70" s="183"/>
      <c r="CX70" s="183"/>
    </row>
    <row r="71" spans="1:102" x14ac:dyDescent="0.35">
      <c r="A71" s="71">
        <v>2088</v>
      </c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3"/>
      <c r="BK71" s="183"/>
      <c r="BL71" s="183"/>
      <c r="BM71" s="183"/>
      <c r="BN71" s="183"/>
      <c r="BO71" s="183"/>
      <c r="BP71" s="183"/>
      <c r="BQ71" s="183"/>
      <c r="BR71" s="183"/>
      <c r="BS71" s="183"/>
      <c r="BT71" s="183"/>
      <c r="BU71" s="183"/>
      <c r="BV71" s="183"/>
      <c r="BW71" s="183"/>
      <c r="BX71" s="183"/>
      <c r="BY71" s="183"/>
      <c r="BZ71" s="183"/>
      <c r="CA71" s="183"/>
      <c r="CB71" s="183"/>
      <c r="CC71" s="183"/>
      <c r="CD71" s="183"/>
      <c r="CE71" s="183"/>
      <c r="CF71" s="183"/>
      <c r="CG71" s="183"/>
      <c r="CH71" s="183"/>
      <c r="CI71" s="183"/>
      <c r="CJ71" s="183"/>
      <c r="CK71" s="183"/>
      <c r="CL71" s="183"/>
      <c r="CM71" s="183"/>
      <c r="CN71" s="183"/>
      <c r="CO71" s="183"/>
      <c r="CP71" s="183"/>
      <c r="CQ71" s="183"/>
      <c r="CR71" s="183"/>
      <c r="CS71" s="183"/>
      <c r="CT71" s="183"/>
      <c r="CU71" s="183"/>
      <c r="CV71" s="183"/>
      <c r="CW71" s="183"/>
      <c r="CX71" s="183"/>
    </row>
    <row r="72" spans="1:102" x14ac:dyDescent="0.35">
      <c r="A72" s="71">
        <v>2089</v>
      </c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  <c r="BI72" s="183"/>
      <c r="BJ72" s="183"/>
      <c r="BK72" s="183"/>
      <c r="BL72" s="183"/>
      <c r="BM72" s="183"/>
      <c r="BN72" s="183"/>
      <c r="BO72" s="183"/>
      <c r="BP72" s="183"/>
      <c r="BQ72" s="183"/>
      <c r="BR72" s="183"/>
      <c r="BS72" s="183"/>
      <c r="BT72" s="183"/>
      <c r="BU72" s="183"/>
      <c r="BV72" s="183"/>
      <c r="BW72" s="183"/>
      <c r="BX72" s="183"/>
      <c r="BY72" s="183"/>
      <c r="BZ72" s="183"/>
      <c r="CA72" s="183"/>
      <c r="CB72" s="183"/>
      <c r="CC72" s="183"/>
      <c r="CD72" s="183"/>
      <c r="CE72" s="183"/>
      <c r="CF72" s="183"/>
      <c r="CG72" s="183"/>
      <c r="CH72" s="183"/>
      <c r="CI72" s="183"/>
      <c r="CJ72" s="183"/>
      <c r="CK72" s="183"/>
      <c r="CL72" s="183"/>
      <c r="CM72" s="183"/>
      <c r="CN72" s="183"/>
      <c r="CO72" s="183"/>
      <c r="CP72" s="183"/>
      <c r="CQ72" s="183"/>
      <c r="CR72" s="183"/>
      <c r="CS72" s="183"/>
      <c r="CT72" s="183"/>
      <c r="CU72" s="183"/>
      <c r="CV72" s="183"/>
      <c r="CW72" s="183"/>
      <c r="CX72" s="183"/>
    </row>
    <row r="73" spans="1:102" x14ac:dyDescent="0.35">
      <c r="A73" s="71">
        <v>2090</v>
      </c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  <c r="BI73" s="183"/>
      <c r="BJ73" s="183"/>
      <c r="BK73" s="183"/>
      <c r="BL73" s="183"/>
      <c r="BM73" s="183"/>
      <c r="BN73" s="183"/>
      <c r="BO73" s="183"/>
      <c r="BP73" s="183"/>
      <c r="BQ73" s="183"/>
      <c r="BR73" s="183"/>
      <c r="BS73" s="183"/>
      <c r="BT73" s="183"/>
      <c r="BU73" s="183"/>
      <c r="BV73" s="183"/>
      <c r="BW73" s="183"/>
      <c r="BX73" s="183"/>
      <c r="BY73" s="183"/>
      <c r="BZ73" s="183"/>
      <c r="CA73" s="183"/>
      <c r="CB73" s="183"/>
      <c r="CC73" s="183"/>
      <c r="CD73" s="183"/>
      <c r="CE73" s="183"/>
      <c r="CF73" s="183"/>
      <c r="CG73" s="183"/>
      <c r="CH73" s="183"/>
      <c r="CI73" s="183"/>
      <c r="CJ73" s="183"/>
      <c r="CK73" s="183"/>
      <c r="CL73" s="183"/>
      <c r="CM73" s="183"/>
      <c r="CN73" s="183"/>
      <c r="CO73" s="183"/>
      <c r="CP73" s="183"/>
      <c r="CQ73" s="183"/>
      <c r="CR73" s="183"/>
      <c r="CS73" s="183"/>
      <c r="CT73" s="183"/>
      <c r="CU73" s="183"/>
      <c r="CV73" s="183"/>
      <c r="CW73" s="183"/>
      <c r="CX73" s="183"/>
    </row>
    <row r="74" spans="1:102" x14ac:dyDescent="0.35">
      <c r="A74" s="71">
        <v>2091</v>
      </c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  <c r="BI74" s="183"/>
      <c r="BJ74" s="183"/>
      <c r="BK74" s="183"/>
      <c r="BL74" s="183"/>
      <c r="BM74" s="183"/>
      <c r="BN74" s="183"/>
      <c r="BO74" s="183"/>
      <c r="BP74" s="183"/>
      <c r="BQ74" s="183"/>
      <c r="BR74" s="183"/>
      <c r="BS74" s="183"/>
      <c r="BT74" s="183"/>
      <c r="BU74" s="183"/>
      <c r="BV74" s="183"/>
      <c r="BW74" s="183"/>
      <c r="BX74" s="183"/>
      <c r="BY74" s="183"/>
      <c r="BZ74" s="183"/>
      <c r="CA74" s="183"/>
      <c r="CB74" s="183"/>
      <c r="CC74" s="183"/>
      <c r="CD74" s="183"/>
      <c r="CE74" s="183"/>
      <c r="CF74" s="183"/>
      <c r="CG74" s="183"/>
      <c r="CH74" s="183"/>
      <c r="CI74" s="183"/>
      <c r="CJ74" s="183"/>
      <c r="CK74" s="183"/>
      <c r="CL74" s="183"/>
      <c r="CM74" s="183"/>
      <c r="CN74" s="183"/>
      <c r="CO74" s="183"/>
      <c r="CP74" s="183"/>
      <c r="CQ74" s="183"/>
      <c r="CR74" s="183"/>
      <c r="CS74" s="183"/>
      <c r="CT74" s="183"/>
      <c r="CU74" s="183"/>
      <c r="CV74" s="183"/>
      <c r="CW74" s="183"/>
      <c r="CX74" s="183"/>
    </row>
    <row r="75" spans="1:102" x14ac:dyDescent="0.35">
      <c r="A75" s="71">
        <v>2092</v>
      </c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  <c r="BI75" s="183"/>
      <c r="BJ75" s="183"/>
      <c r="BK75" s="183"/>
      <c r="BL75" s="183"/>
      <c r="BM75" s="183"/>
      <c r="BN75" s="183"/>
      <c r="BO75" s="183"/>
      <c r="BP75" s="183"/>
      <c r="BQ75" s="183"/>
      <c r="BR75" s="183"/>
      <c r="BS75" s="183"/>
      <c r="BT75" s="183"/>
      <c r="BU75" s="183"/>
      <c r="BV75" s="183"/>
      <c r="BW75" s="183"/>
      <c r="BX75" s="183"/>
      <c r="BY75" s="183"/>
      <c r="BZ75" s="183"/>
      <c r="CA75" s="183"/>
      <c r="CB75" s="183"/>
      <c r="CC75" s="183"/>
      <c r="CD75" s="183"/>
      <c r="CE75" s="183"/>
      <c r="CF75" s="183"/>
      <c r="CG75" s="183"/>
      <c r="CH75" s="183"/>
      <c r="CI75" s="183"/>
      <c r="CJ75" s="183"/>
      <c r="CK75" s="183"/>
      <c r="CL75" s="183"/>
      <c r="CM75" s="183"/>
      <c r="CN75" s="183"/>
      <c r="CO75" s="183"/>
      <c r="CP75" s="183"/>
      <c r="CQ75" s="183"/>
      <c r="CR75" s="183"/>
      <c r="CS75" s="183"/>
      <c r="CT75" s="183"/>
      <c r="CU75" s="183"/>
      <c r="CV75" s="183"/>
      <c r="CW75" s="183"/>
      <c r="CX75" s="183"/>
    </row>
    <row r="76" spans="1:102" x14ac:dyDescent="0.35">
      <c r="A76" s="71">
        <v>2093</v>
      </c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  <c r="BI76" s="183"/>
      <c r="BJ76" s="183"/>
      <c r="BK76" s="183"/>
      <c r="BL76" s="183"/>
      <c r="BM76" s="183"/>
      <c r="BN76" s="183"/>
      <c r="BO76" s="183"/>
      <c r="BP76" s="183"/>
      <c r="BQ76" s="183"/>
      <c r="BR76" s="183"/>
      <c r="BS76" s="183"/>
      <c r="BT76" s="183"/>
      <c r="BU76" s="183"/>
      <c r="BV76" s="183"/>
      <c r="BW76" s="183"/>
      <c r="BX76" s="183"/>
      <c r="BY76" s="183"/>
      <c r="BZ76" s="183"/>
      <c r="CA76" s="183"/>
      <c r="CB76" s="183"/>
      <c r="CC76" s="183"/>
      <c r="CD76" s="183"/>
      <c r="CE76" s="183"/>
      <c r="CF76" s="183"/>
      <c r="CG76" s="183"/>
      <c r="CH76" s="183"/>
      <c r="CI76" s="183"/>
      <c r="CJ76" s="183"/>
      <c r="CK76" s="183"/>
      <c r="CL76" s="183"/>
      <c r="CM76" s="183"/>
      <c r="CN76" s="183"/>
      <c r="CO76" s="183"/>
      <c r="CP76" s="183"/>
      <c r="CQ76" s="183"/>
      <c r="CR76" s="183"/>
      <c r="CS76" s="183"/>
      <c r="CT76" s="183"/>
      <c r="CU76" s="183"/>
      <c r="CV76" s="183"/>
      <c r="CW76" s="183"/>
      <c r="CX76" s="183"/>
    </row>
    <row r="77" spans="1:102" x14ac:dyDescent="0.35">
      <c r="A77" s="71">
        <v>2094</v>
      </c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3"/>
      <c r="Z77" s="183"/>
      <c r="AA77" s="183"/>
      <c r="AB77" s="183"/>
      <c r="AC77" s="183"/>
      <c r="AD77" s="183"/>
      <c r="AE77" s="183"/>
      <c r="AF77" s="183"/>
      <c r="AG77" s="183"/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  <c r="BI77" s="183"/>
      <c r="BJ77" s="183"/>
      <c r="BK77" s="183"/>
      <c r="BL77" s="183"/>
      <c r="BM77" s="183"/>
      <c r="BN77" s="183"/>
      <c r="BO77" s="183"/>
      <c r="BP77" s="183"/>
      <c r="BQ77" s="183"/>
      <c r="BR77" s="183"/>
      <c r="BS77" s="183"/>
      <c r="BT77" s="183"/>
      <c r="BU77" s="183"/>
      <c r="BV77" s="183"/>
      <c r="BW77" s="183"/>
      <c r="BX77" s="183"/>
      <c r="BY77" s="183"/>
      <c r="BZ77" s="183"/>
      <c r="CA77" s="183"/>
      <c r="CB77" s="183"/>
      <c r="CC77" s="183"/>
      <c r="CD77" s="183"/>
      <c r="CE77" s="183"/>
      <c r="CF77" s="183"/>
      <c r="CG77" s="183"/>
      <c r="CH77" s="183"/>
      <c r="CI77" s="183"/>
      <c r="CJ77" s="183"/>
      <c r="CK77" s="183"/>
      <c r="CL77" s="183"/>
      <c r="CM77" s="183"/>
      <c r="CN77" s="183"/>
      <c r="CO77" s="183"/>
      <c r="CP77" s="183"/>
      <c r="CQ77" s="183"/>
      <c r="CR77" s="183"/>
      <c r="CS77" s="183"/>
      <c r="CT77" s="183"/>
      <c r="CU77" s="183"/>
      <c r="CV77" s="183"/>
      <c r="CW77" s="183"/>
      <c r="CX77" s="183"/>
    </row>
    <row r="78" spans="1:102" x14ac:dyDescent="0.35">
      <c r="A78" s="71">
        <v>2095</v>
      </c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  <c r="BI78" s="183"/>
      <c r="BJ78" s="183"/>
      <c r="BK78" s="183"/>
      <c r="BL78" s="183"/>
      <c r="BM78" s="183"/>
      <c r="BN78" s="183"/>
      <c r="BO78" s="183"/>
      <c r="BP78" s="183"/>
      <c r="BQ78" s="183"/>
      <c r="BR78" s="183"/>
      <c r="BS78" s="183"/>
      <c r="BT78" s="183"/>
      <c r="BU78" s="183"/>
      <c r="BV78" s="183"/>
      <c r="BW78" s="183"/>
      <c r="BX78" s="183"/>
      <c r="BY78" s="183"/>
      <c r="BZ78" s="183"/>
      <c r="CA78" s="183"/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  <c r="CN78" s="183"/>
      <c r="CO78" s="183"/>
      <c r="CP78" s="183"/>
      <c r="CQ78" s="183"/>
      <c r="CR78" s="183"/>
      <c r="CS78" s="183"/>
      <c r="CT78" s="183"/>
      <c r="CU78" s="183"/>
      <c r="CV78" s="183"/>
      <c r="CW78" s="183"/>
      <c r="CX78" s="183"/>
    </row>
    <row r="79" spans="1:102" x14ac:dyDescent="0.35">
      <c r="A79" s="71">
        <v>2096</v>
      </c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  <c r="BI79" s="183"/>
      <c r="BJ79" s="183"/>
      <c r="BK79" s="183"/>
      <c r="BL79" s="183"/>
      <c r="BM79" s="183"/>
      <c r="BN79" s="183"/>
      <c r="BO79" s="183"/>
      <c r="BP79" s="183"/>
      <c r="BQ79" s="183"/>
      <c r="BR79" s="183"/>
      <c r="BS79" s="183"/>
      <c r="BT79" s="183"/>
      <c r="BU79" s="183"/>
      <c r="BV79" s="183"/>
      <c r="BW79" s="183"/>
      <c r="BX79" s="183"/>
      <c r="BY79" s="183"/>
      <c r="BZ79" s="183"/>
      <c r="CA79" s="183"/>
      <c r="CB79" s="183"/>
      <c r="CC79" s="183"/>
      <c r="CD79" s="183"/>
      <c r="CE79" s="183"/>
      <c r="CF79" s="183"/>
      <c r="CG79" s="183"/>
      <c r="CH79" s="183"/>
      <c r="CI79" s="183"/>
      <c r="CJ79" s="183"/>
      <c r="CK79" s="183"/>
      <c r="CL79" s="183"/>
      <c r="CM79" s="183"/>
      <c r="CN79" s="183"/>
      <c r="CO79" s="183"/>
      <c r="CP79" s="183"/>
      <c r="CQ79" s="183"/>
      <c r="CR79" s="183"/>
      <c r="CS79" s="183"/>
      <c r="CT79" s="183"/>
      <c r="CU79" s="183"/>
      <c r="CV79" s="183"/>
      <c r="CW79" s="183"/>
      <c r="CX79" s="183"/>
    </row>
    <row r="80" spans="1:102" x14ac:dyDescent="0.35">
      <c r="A80" s="71">
        <v>2097</v>
      </c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  <c r="BI80" s="183"/>
      <c r="BJ80" s="183"/>
      <c r="BK80" s="183"/>
      <c r="BL80" s="183"/>
      <c r="BM80" s="183"/>
      <c r="BN80" s="183"/>
      <c r="BO80" s="183"/>
      <c r="BP80" s="183"/>
      <c r="BQ80" s="183"/>
      <c r="BR80" s="183"/>
      <c r="BS80" s="183"/>
      <c r="BT80" s="183"/>
      <c r="BU80" s="183"/>
      <c r="BV80" s="183"/>
      <c r="BW80" s="183"/>
      <c r="BX80" s="183"/>
      <c r="BY80" s="183"/>
      <c r="BZ80" s="183"/>
      <c r="CA80" s="183"/>
      <c r="CB80" s="183"/>
      <c r="CC80" s="183"/>
      <c r="CD80" s="183"/>
      <c r="CE80" s="183"/>
      <c r="CF80" s="183"/>
      <c r="CG80" s="183"/>
      <c r="CH80" s="183"/>
      <c r="CI80" s="183"/>
      <c r="CJ80" s="183"/>
      <c r="CK80" s="183"/>
      <c r="CL80" s="183"/>
      <c r="CM80" s="183"/>
      <c r="CN80" s="183"/>
      <c r="CO80" s="183"/>
      <c r="CP80" s="183"/>
      <c r="CQ80" s="183"/>
      <c r="CR80" s="183"/>
      <c r="CS80" s="183"/>
      <c r="CT80" s="183"/>
      <c r="CU80" s="183"/>
      <c r="CV80" s="183"/>
      <c r="CW80" s="183"/>
      <c r="CX80" s="183"/>
    </row>
    <row r="81" spans="1:102" x14ac:dyDescent="0.35">
      <c r="A81" s="71">
        <v>2098</v>
      </c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  <c r="BI81" s="183"/>
      <c r="BJ81" s="183"/>
      <c r="BK81" s="183"/>
      <c r="BL81" s="183"/>
      <c r="BM81" s="183"/>
      <c r="BN81" s="183"/>
      <c r="BO81" s="183"/>
      <c r="BP81" s="183"/>
      <c r="BQ81" s="183"/>
      <c r="BR81" s="183"/>
      <c r="BS81" s="183"/>
      <c r="BT81" s="183"/>
      <c r="BU81" s="183"/>
      <c r="BV81" s="183"/>
      <c r="BW81" s="183"/>
      <c r="BX81" s="183"/>
      <c r="BY81" s="183"/>
      <c r="BZ81" s="183"/>
      <c r="CA81" s="183"/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  <c r="CN81" s="183"/>
      <c r="CO81" s="183"/>
      <c r="CP81" s="183"/>
      <c r="CQ81" s="183"/>
      <c r="CR81" s="183"/>
      <c r="CS81" s="183"/>
      <c r="CT81" s="183"/>
      <c r="CU81" s="183"/>
      <c r="CV81" s="183"/>
      <c r="CW81" s="183"/>
      <c r="CX81" s="183"/>
    </row>
    <row r="82" spans="1:102" x14ac:dyDescent="0.35">
      <c r="A82" s="71">
        <v>2099</v>
      </c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  <c r="AF82" s="183"/>
      <c r="AG82" s="183"/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  <c r="BI82" s="183"/>
      <c r="BJ82" s="183"/>
      <c r="BK82" s="183"/>
      <c r="BL82" s="183"/>
      <c r="BM82" s="183"/>
      <c r="BN82" s="183"/>
      <c r="BO82" s="183"/>
      <c r="BP82" s="183"/>
      <c r="BQ82" s="183"/>
      <c r="BR82" s="183"/>
      <c r="BS82" s="183"/>
      <c r="BT82" s="183"/>
      <c r="BU82" s="183"/>
      <c r="BV82" s="183"/>
      <c r="BW82" s="183"/>
      <c r="BX82" s="183"/>
      <c r="BY82" s="183"/>
      <c r="BZ82" s="183"/>
      <c r="CA82" s="183"/>
      <c r="CB82" s="183"/>
      <c r="CC82" s="183"/>
      <c r="CD82" s="183"/>
      <c r="CE82" s="183"/>
      <c r="CF82" s="183"/>
      <c r="CG82" s="183"/>
      <c r="CH82" s="183"/>
      <c r="CI82" s="183"/>
      <c r="CJ82" s="183"/>
      <c r="CK82" s="183"/>
      <c r="CL82" s="183"/>
      <c r="CM82" s="183"/>
      <c r="CN82" s="183"/>
      <c r="CO82" s="183"/>
      <c r="CP82" s="183"/>
      <c r="CQ82" s="183"/>
      <c r="CR82" s="183"/>
      <c r="CS82" s="183"/>
      <c r="CT82" s="183"/>
      <c r="CU82" s="183"/>
      <c r="CV82" s="183"/>
      <c r="CW82" s="183"/>
      <c r="CX82" s="183"/>
    </row>
    <row r="83" spans="1:102" x14ac:dyDescent="0.35">
      <c r="A83" s="71">
        <v>2100</v>
      </c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  <c r="AF83" s="183"/>
      <c r="AG83" s="183"/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  <c r="BI83" s="183"/>
      <c r="BJ83" s="183"/>
      <c r="BK83" s="183"/>
      <c r="BL83" s="183"/>
      <c r="BM83" s="183"/>
      <c r="BN83" s="183"/>
      <c r="BO83" s="183"/>
      <c r="BP83" s="183"/>
      <c r="BQ83" s="183"/>
      <c r="BR83" s="183"/>
      <c r="BS83" s="183"/>
      <c r="BT83" s="183"/>
      <c r="BU83" s="183"/>
      <c r="BV83" s="183"/>
      <c r="BW83" s="183"/>
      <c r="BX83" s="183"/>
      <c r="BY83" s="183"/>
      <c r="BZ83" s="183"/>
      <c r="CA83" s="183"/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  <c r="CN83" s="183"/>
      <c r="CO83" s="183"/>
      <c r="CP83" s="183"/>
      <c r="CQ83" s="183"/>
      <c r="CR83" s="183"/>
      <c r="CS83" s="183"/>
      <c r="CT83" s="183"/>
      <c r="CU83" s="183"/>
      <c r="CV83" s="183"/>
      <c r="CW83" s="183"/>
      <c r="CX83" s="183"/>
    </row>
    <row r="93" spans="1:102" x14ac:dyDescent="0.35">
      <c r="A93" s="72"/>
    </row>
    <row r="94" spans="1:102" x14ac:dyDescent="0.35">
      <c r="A94" s="72"/>
    </row>
    <row r="95" spans="1:102" x14ac:dyDescent="0.35">
      <c r="A95" s="72"/>
    </row>
    <row r="96" spans="1:102" x14ac:dyDescent="0.35">
      <c r="A96" s="72"/>
    </row>
    <row r="97" spans="1:1" x14ac:dyDescent="0.35">
      <c r="A97" s="72"/>
    </row>
    <row r="98" spans="1:1" x14ac:dyDescent="0.35">
      <c r="A98" s="72"/>
    </row>
    <row r="99" spans="1:1" x14ac:dyDescent="0.35">
      <c r="A99" s="72"/>
    </row>
    <row r="100" spans="1:1" x14ac:dyDescent="0.35">
      <c r="A100" s="72"/>
    </row>
    <row r="101" spans="1:1" x14ac:dyDescent="0.35">
      <c r="A101" s="72"/>
    </row>
    <row r="102" spans="1:1" x14ac:dyDescent="0.35">
      <c r="A102" s="72"/>
    </row>
    <row r="103" spans="1:1" x14ac:dyDescent="0.35">
      <c r="A103" s="72"/>
    </row>
    <row r="104" spans="1:1" x14ac:dyDescent="0.35">
      <c r="A104" s="72"/>
    </row>
    <row r="105" spans="1:1" x14ac:dyDescent="0.35">
      <c r="A105" s="72"/>
    </row>
    <row r="106" spans="1:1" x14ac:dyDescent="0.35">
      <c r="A106" s="72"/>
    </row>
    <row r="107" spans="1:1" x14ac:dyDescent="0.35">
      <c r="A107" s="72"/>
    </row>
    <row r="108" spans="1:1" x14ac:dyDescent="0.35">
      <c r="A108" s="72"/>
    </row>
    <row r="109" spans="1:1" x14ac:dyDescent="0.35">
      <c r="A109" s="72"/>
    </row>
    <row r="110" spans="1:1" x14ac:dyDescent="0.35">
      <c r="A110" s="72"/>
    </row>
    <row r="111" spans="1:1" x14ac:dyDescent="0.35">
      <c r="A111" s="72"/>
    </row>
    <row r="112" spans="1:1" x14ac:dyDescent="0.35">
      <c r="A112" s="72"/>
    </row>
    <row r="113" spans="1:1" x14ac:dyDescent="0.35">
      <c r="A113" s="72"/>
    </row>
    <row r="114" spans="1:1" x14ac:dyDescent="0.35">
      <c r="A114" s="72"/>
    </row>
    <row r="115" spans="1:1" x14ac:dyDescent="0.35">
      <c r="A115" s="72"/>
    </row>
    <row r="116" spans="1:1" x14ac:dyDescent="0.35">
      <c r="A116" s="72"/>
    </row>
    <row r="117" spans="1:1" x14ac:dyDescent="0.35">
      <c r="A117" s="72"/>
    </row>
    <row r="118" spans="1:1" x14ac:dyDescent="0.35">
      <c r="A118" s="72"/>
    </row>
    <row r="119" spans="1:1" x14ac:dyDescent="0.35">
      <c r="A119" s="72"/>
    </row>
    <row r="120" spans="1:1" x14ac:dyDescent="0.35">
      <c r="A120" s="72"/>
    </row>
    <row r="121" spans="1:1" x14ac:dyDescent="0.35">
      <c r="A121" s="72"/>
    </row>
    <row r="122" spans="1:1" x14ac:dyDescent="0.35">
      <c r="A122" s="72"/>
    </row>
    <row r="123" spans="1:1" x14ac:dyDescent="0.35">
      <c r="A123" s="72"/>
    </row>
    <row r="124" spans="1:1" x14ac:dyDescent="0.35">
      <c r="A124" s="72"/>
    </row>
    <row r="125" spans="1:1" x14ac:dyDescent="0.35">
      <c r="A125" s="72"/>
    </row>
    <row r="126" spans="1:1" x14ac:dyDescent="0.35">
      <c r="A126" s="72"/>
    </row>
    <row r="127" spans="1:1" x14ac:dyDescent="0.35">
      <c r="A127" s="72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444DB-AF56-4CA5-8B02-68D5709781F5}">
  <sheetPr>
    <tabColor theme="3" tint="0.59996337778862885"/>
  </sheetPr>
  <dimension ref="A1:CX127"/>
  <sheetViews>
    <sheetView zoomScale="80" zoomScaleNormal="80" workbookViewId="0"/>
  </sheetViews>
  <sheetFormatPr defaultColWidth="8.81640625" defaultRowHeight="14.5" x14ac:dyDescent="0.35"/>
  <cols>
    <col min="1" max="1" width="5.1796875" style="71" customWidth="1"/>
    <col min="2" max="10" width="2.1796875" style="56" customWidth="1"/>
    <col min="11" max="11" width="10.6328125" style="56" bestFit="1" customWidth="1"/>
    <col min="12" max="12" width="8.1796875" style="56" customWidth="1"/>
    <col min="13" max="16" width="9.1796875" style="56" customWidth="1"/>
    <col min="17" max="83" width="10.453125" style="56" customWidth="1"/>
    <col min="84" max="93" width="9.1796875" style="56" customWidth="1"/>
    <col min="94" max="101" width="8.1796875" style="56" customWidth="1"/>
    <col min="102" max="102" width="9.1796875" style="56" customWidth="1"/>
    <col min="103" max="16384" width="8.81640625" style="56"/>
  </cols>
  <sheetData>
    <row r="1" spans="1:102" s="70" customFormat="1" ht="17.25" customHeight="1" x14ac:dyDescent="0.35">
      <c r="A1" s="164"/>
      <c r="B1" s="74" t="s">
        <v>106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T1" s="319"/>
      <c r="U1" s="319"/>
      <c r="V1" s="319"/>
      <c r="W1" s="319"/>
      <c r="X1" s="319"/>
      <c r="Y1" s="319"/>
      <c r="Z1" s="319"/>
    </row>
    <row r="2" spans="1:102" s="57" customFormat="1" x14ac:dyDescent="0.35">
      <c r="A2" s="57" t="s">
        <v>103</v>
      </c>
      <c r="B2" s="57">
        <f t="shared" ref="B2:R2" si="0">C2-1</f>
        <v>0</v>
      </c>
      <c r="C2" s="57">
        <f t="shared" si="0"/>
        <v>1</v>
      </c>
      <c r="D2" s="57">
        <f t="shared" si="0"/>
        <v>2</v>
      </c>
      <c r="E2" s="57">
        <f t="shared" si="0"/>
        <v>3</v>
      </c>
      <c r="F2" s="57">
        <f t="shared" si="0"/>
        <v>4</v>
      </c>
      <c r="G2" s="57">
        <f t="shared" si="0"/>
        <v>5</v>
      </c>
      <c r="H2" s="57">
        <f t="shared" si="0"/>
        <v>6</v>
      </c>
      <c r="I2" s="57">
        <f t="shared" si="0"/>
        <v>7</v>
      </c>
      <c r="J2" s="57">
        <f t="shared" si="0"/>
        <v>8</v>
      </c>
      <c r="K2" s="57">
        <f t="shared" si="0"/>
        <v>9</v>
      </c>
      <c r="L2" s="57">
        <f t="shared" si="0"/>
        <v>10</v>
      </c>
      <c r="M2" s="57">
        <f t="shared" si="0"/>
        <v>11</v>
      </c>
      <c r="N2" s="57">
        <f t="shared" si="0"/>
        <v>12</v>
      </c>
      <c r="O2" s="57">
        <f t="shared" si="0"/>
        <v>13</v>
      </c>
      <c r="P2" s="57">
        <f t="shared" si="0"/>
        <v>14</v>
      </c>
      <c r="Q2" s="57">
        <f t="shared" si="0"/>
        <v>15</v>
      </c>
      <c r="R2" s="57">
        <f t="shared" si="0"/>
        <v>16</v>
      </c>
      <c r="S2" s="57">
        <f>T2-1</f>
        <v>17</v>
      </c>
      <c r="T2" s="57">
        <v>18</v>
      </c>
      <c r="U2" s="57">
        <v>19</v>
      </c>
      <c r="V2" s="57">
        <v>20</v>
      </c>
      <c r="W2" s="57">
        <v>21</v>
      </c>
      <c r="X2" s="57">
        <v>22</v>
      </c>
      <c r="Y2" s="57">
        <v>23</v>
      </c>
      <c r="Z2" s="57">
        <v>24</v>
      </c>
      <c r="AA2" s="57">
        <v>25</v>
      </c>
      <c r="AB2" s="57">
        <v>26</v>
      </c>
      <c r="AC2" s="57">
        <v>27</v>
      </c>
      <c r="AD2" s="57">
        <v>28</v>
      </c>
      <c r="AE2" s="57">
        <v>29</v>
      </c>
      <c r="AF2" s="57">
        <v>30</v>
      </c>
      <c r="AG2" s="57">
        <v>31</v>
      </c>
      <c r="AH2" s="57">
        <v>32</v>
      </c>
      <c r="AI2" s="57">
        <v>33</v>
      </c>
      <c r="AJ2" s="57">
        <v>34</v>
      </c>
      <c r="AK2" s="57">
        <v>35</v>
      </c>
      <c r="AL2" s="57">
        <v>36</v>
      </c>
      <c r="AM2" s="57">
        <v>37</v>
      </c>
      <c r="AN2" s="57">
        <v>38</v>
      </c>
      <c r="AO2" s="57">
        <v>39</v>
      </c>
      <c r="AP2" s="57">
        <v>40</v>
      </c>
      <c r="AQ2" s="57">
        <v>41</v>
      </c>
      <c r="AR2" s="57">
        <v>42</v>
      </c>
      <c r="AS2" s="57">
        <v>43</v>
      </c>
      <c r="AT2" s="57">
        <v>44</v>
      </c>
      <c r="AU2" s="57">
        <v>45</v>
      </c>
      <c r="AV2" s="57">
        <v>46</v>
      </c>
      <c r="AW2" s="57">
        <v>47</v>
      </c>
      <c r="AX2" s="57">
        <v>48</v>
      </c>
      <c r="AY2" s="57">
        <v>49</v>
      </c>
      <c r="AZ2" s="57">
        <v>50</v>
      </c>
      <c r="BA2" s="57">
        <v>51</v>
      </c>
      <c r="BB2" s="57">
        <v>52</v>
      </c>
      <c r="BC2" s="57">
        <v>53</v>
      </c>
      <c r="BD2" s="57">
        <v>54</v>
      </c>
      <c r="BE2" s="57">
        <v>55</v>
      </c>
      <c r="BF2" s="57">
        <v>56</v>
      </c>
      <c r="BG2" s="57">
        <v>57</v>
      </c>
      <c r="BH2" s="57">
        <v>58</v>
      </c>
      <c r="BI2" s="57">
        <v>59</v>
      </c>
      <c r="BJ2" s="57">
        <v>60</v>
      </c>
      <c r="BK2" s="57">
        <v>61</v>
      </c>
      <c r="BL2" s="57">
        <v>62</v>
      </c>
      <c r="BM2" s="57">
        <v>63</v>
      </c>
      <c r="BN2" s="57">
        <v>64</v>
      </c>
      <c r="BO2" s="57">
        <v>65</v>
      </c>
      <c r="BP2" s="57">
        <v>66</v>
      </c>
      <c r="BQ2" s="57">
        <v>67</v>
      </c>
      <c r="BR2" s="57">
        <v>68</v>
      </c>
      <c r="BS2" s="57">
        <v>69</v>
      </c>
      <c r="BT2" s="57">
        <v>70</v>
      </c>
      <c r="BU2" s="57">
        <v>71</v>
      </c>
      <c r="BV2" s="57">
        <v>72</v>
      </c>
      <c r="BW2" s="57">
        <v>73</v>
      </c>
      <c r="BX2" s="57">
        <v>74</v>
      </c>
      <c r="BY2" s="57">
        <v>75</v>
      </c>
      <c r="BZ2" s="57">
        <v>76</v>
      </c>
      <c r="CA2" s="57">
        <v>77</v>
      </c>
      <c r="CB2" s="57">
        <v>78</v>
      </c>
      <c r="CC2" s="57">
        <v>79</v>
      </c>
      <c r="CD2" s="57">
        <v>80</v>
      </c>
      <c r="CE2" s="57">
        <v>81</v>
      </c>
      <c r="CF2" s="57">
        <v>82</v>
      </c>
      <c r="CG2" s="57">
        <v>83</v>
      </c>
      <c r="CH2" s="57">
        <v>84</v>
      </c>
      <c r="CI2" s="57">
        <v>85</v>
      </c>
      <c r="CJ2" s="57">
        <v>86</v>
      </c>
      <c r="CK2" s="57">
        <v>87</v>
      </c>
      <c r="CL2" s="57">
        <v>88</v>
      </c>
      <c r="CM2" s="57">
        <v>89</v>
      </c>
      <c r="CN2" s="57">
        <v>90</v>
      </c>
      <c r="CO2" s="57">
        <v>91</v>
      </c>
      <c r="CP2" s="57">
        <v>92</v>
      </c>
      <c r="CQ2" s="57">
        <v>93</v>
      </c>
      <c r="CR2" s="57">
        <v>94</v>
      </c>
      <c r="CS2" s="57">
        <v>95</v>
      </c>
      <c r="CT2" s="57">
        <v>96</v>
      </c>
      <c r="CU2" s="57">
        <v>97</v>
      </c>
      <c r="CV2" s="57">
        <v>98</v>
      </c>
      <c r="CW2" s="57">
        <v>99</v>
      </c>
      <c r="CX2" s="57">
        <v>100</v>
      </c>
    </row>
    <row r="3" spans="1:102" x14ac:dyDescent="0.35">
      <c r="A3" s="71" t="s">
        <v>10</v>
      </c>
    </row>
    <row r="4" spans="1:102" x14ac:dyDescent="0.35">
      <c r="A4" s="71">
        <v>2021</v>
      </c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</row>
    <row r="5" spans="1:102" x14ac:dyDescent="0.35">
      <c r="A5" s="71">
        <v>2022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83"/>
      <c r="CI5" s="183"/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</row>
    <row r="6" spans="1:102" x14ac:dyDescent="0.35">
      <c r="A6" s="71">
        <v>2023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3"/>
      <c r="BN6" s="183"/>
      <c r="BO6" s="183"/>
      <c r="BP6" s="183"/>
      <c r="BQ6" s="183"/>
      <c r="BR6" s="183"/>
      <c r="BS6" s="183"/>
      <c r="BT6" s="183"/>
      <c r="BU6" s="183"/>
      <c r="BV6" s="183"/>
      <c r="BW6" s="183"/>
      <c r="BX6" s="183"/>
      <c r="BY6" s="183"/>
      <c r="BZ6" s="183"/>
      <c r="CA6" s="183"/>
      <c r="CB6" s="183"/>
      <c r="CC6" s="183"/>
      <c r="CD6" s="183"/>
      <c r="CE6" s="183"/>
      <c r="CF6" s="183"/>
      <c r="CG6" s="183"/>
      <c r="CH6" s="183"/>
      <c r="CI6" s="183"/>
      <c r="CJ6" s="183"/>
      <c r="CK6" s="183"/>
      <c r="CL6" s="183"/>
      <c r="CM6" s="183"/>
      <c r="CN6" s="183"/>
      <c r="CO6" s="183"/>
      <c r="CP6" s="183"/>
      <c r="CQ6" s="183"/>
      <c r="CR6" s="183"/>
      <c r="CS6" s="183"/>
      <c r="CT6" s="183"/>
      <c r="CU6" s="183"/>
      <c r="CV6" s="183"/>
      <c r="CW6" s="183"/>
      <c r="CX6" s="183"/>
    </row>
    <row r="7" spans="1:102" x14ac:dyDescent="0.35">
      <c r="A7" s="71">
        <v>2024</v>
      </c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183"/>
      <c r="AQ7" s="183"/>
      <c r="AR7" s="183"/>
      <c r="AS7" s="183"/>
      <c r="AT7" s="183"/>
      <c r="AU7" s="183"/>
      <c r="AV7" s="183"/>
      <c r="AW7" s="183"/>
      <c r="AX7" s="183"/>
      <c r="AY7" s="183"/>
      <c r="AZ7" s="183"/>
      <c r="BA7" s="183"/>
      <c r="BB7" s="183"/>
      <c r="BC7" s="183"/>
      <c r="BD7" s="183"/>
      <c r="BE7" s="183"/>
      <c r="BF7" s="183"/>
      <c r="BG7" s="183"/>
      <c r="BH7" s="183"/>
      <c r="BI7" s="183"/>
      <c r="BJ7" s="183"/>
      <c r="BK7" s="183"/>
      <c r="BL7" s="183"/>
      <c r="BM7" s="183"/>
      <c r="BN7" s="183"/>
      <c r="BO7" s="183"/>
      <c r="BP7" s="183"/>
      <c r="BQ7" s="183"/>
      <c r="BR7" s="183"/>
      <c r="BS7" s="183"/>
      <c r="BT7" s="183"/>
      <c r="BU7" s="183"/>
      <c r="BV7" s="183"/>
      <c r="BW7" s="183"/>
      <c r="BX7" s="183"/>
      <c r="BY7" s="183"/>
      <c r="BZ7" s="183"/>
      <c r="CA7" s="183"/>
      <c r="CB7" s="183"/>
      <c r="CC7" s="183"/>
      <c r="CD7" s="183"/>
      <c r="CE7" s="183"/>
      <c r="CF7" s="183"/>
      <c r="CG7" s="183"/>
      <c r="CH7" s="183"/>
      <c r="CI7" s="183"/>
      <c r="CJ7" s="183"/>
      <c r="CK7" s="183"/>
      <c r="CL7" s="183"/>
      <c r="CM7" s="183"/>
      <c r="CN7" s="183"/>
      <c r="CO7" s="183"/>
      <c r="CP7" s="183"/>
      <c r="CQ7" s="183"/>
      <c r="CR7" s="183"/>
      <c r="CS7" s="183"/>
      <c r="CT7" s="183"/>
      <c r="CU7" s="183"/>
      <c r="CV7" s="183"/>
      <c r="CW7" s="183"/>
      <c r="CX7" s="183"/>
    </row>
    <row r="8" spans="1:102" x14ac:dyDescent="0.35">
      <c r="A8" s="71">
        <v>2025</v>
      </c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3"/>
      <c r="CB8" s="183"/>
      <c r="CC8" s="183"/>
      <c r="CD8" s="183"/>
      <c r="CE8" s="183"/>
      <c r="CF8" s="183"/>
      <c r="CG8" s="183"/>
      <c r="CH8" s="183"/>
      <c r="CI8" s="183"/>
      <c r="CJ8" s="183"/>
      <c r="CK8" s="183"/>
      <c r="CL8" s="183"/>
      <c r="CM8" s="183"/>
      <c r="CN8" s="183"/>
      <c r="CO8" s="183"/>
      <c r="CP8" s="183"/>
      <c r="CQ8" s="183"/>
      <c r="CR8" s="183"/>
      <c r="CS8" s="183"/>
      <c r="CT8" s="183"/>
      <c r="CU8" s="183"/>
      <c r="CV8" s="183"/>
      <c r="CW8" s="183"/>
      <c r="CX8" s="183"/>
    </row>
    <row r="9" spans="1:102" x14ac:dyDescent="0.35">
      <c r="A9" s="71">
        <v>2026</v>
      </c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3"/>
      <c r="BN9" s="183"/>
      <c r="BO9" s="183"/>
      <c r="BP9" s="183"/>
      <c r="BQ9" s="183"/>
      <c r="BR9" s="183"/>
      <c r="BS9" s="183"/>
      <c r="BT9" s="183"/>
      <c r="BU9" s="183"/>
      <c r="BV9" s="183"/>
      <c r="BW9" s="183"/>
      <c r="BX9" s="183"/>
      <c r="BY9" s="183"/>
      <c r="BZ9" s="183"/>
      <c r="CA9" s="183"/>
      <c r="CB9" s="183"/>
      <c r="CC9" s="183"/>
      <c r="CD9" s="183"/>
      <c r="CE9" s="183"/>
      <c r="CF9" s="183"/>
      <c r="CG9" s="183"/>
      <c r="CH9" s="183"/>
      <c r="CI9" s="183"/>
      <c r="CJ9" s="183"/>
      <c r="CK9" s="183"/>
      <c r="CL9" s="183"/>
      <c r="CM9" s="183"/>
      <c r="CN9" s="183"/>
      <c r="CO9" s="183"/>
      <c r="CP9" s="183"/>
      <c r="CQ9" s="183"/>
      <c r="CR9" s="183"/>
      <c r="CS9" s="183"/>
      <c r="CT9" s="183"/>
      <c r="CU9" s="183"/>
      <c r="CV9" s="183"/>
      <c r="CW9" s="183"/>
      <c r="CX9" s="183"/>
    </row>
    <row r="10" spans="1:102" x14ac:dyDescent="0.35">
      <c r="A10" s="71">
        <v>2027</v>
      </c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</row>
    <row r="11" spans="1:102" x14ac:dyDescent="0.35">
      <c r="A11" s="71">
        <v>2028</v>
      </c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  <c r="CP11" s="183"/>
      <c r="CQ11" s="183"/>
      <c r="CR11" s="183"/>
      <c r="CS11" s="183"/>
      <c r="CT11" s="183"/>
      <c r="CU11" s="183"/>
      <c r="CV11" s="183"/>
      <c r="CW11" s="183"/>
      <c r="CX11" s="183"/>
    </row>
    <row r="12" spans="1:102" x14ac:dyDescent="0.35">
      <c r="A12" s="71">
        <v>2029</v>
      </c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83"/>
      <c r="BN12" s="183"/>
      <c r="BO12" s="183"/>
      <c r="BP12" s="183"/>
      <c r="BQ12" s="183"/>
      <c r="BR12" s="183"/>
      <c r="BS12" s="183"/>
      <c r="BT12" s="183"/>
      <c r="BU12" s="183"/>
      <c r="BV12" s="183"/>
      <c r="BW12" s="183"/>
      <c r="BX12" s="183"/>
      <c r="BY12" s="183"/>
      <c r="BZ12" s="183"/>
      <c r="CA12" s="183"/>
      <c r="CB12" s="18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  <c r="CP12" s="183"/>
      <c r="CQ12" s="183"/>
      <c r="CR12" s="183"/>
      <c r="CS12" s="183"/>
      <c r="CT12" s="183"/>
      <c r="CU12" s="183"/>
      <c r="CV12" s="183"/>
      <c r="CW12" s="183"/>
      <c r="CX12" s="183"/>
    </row>
    <row r="13" spans="1:102" x14ac:dyDescent="0.35">
      <c r="A13" s="71">
        <v>2030</v>
      </c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3"/>
      <c r="CO13" s="183"/>
      <c r="CP13" s="183"/>
      <c r="CQ13" s="183"/>
      <c r="CR13" s="183"/>
      <c r="CS13" s="183"/>
      <c r="CT13" s="183"/>
      <c r="CU13" s="183"/>
      <c r="CV13" s="183"/>
      <c r="CW13" s="183"/>
      <c r="CX13" s="183"/>
    </row>
    <row r="14" spans="1:102" x14ac:dyDescent="0.35">
      <c r="A14" s="71">
        <v>2031</v>
      </c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  <c r="CB14" s="183"/>
      <c r="CC14" s="183"/>
      <c r="CD14" s="183"/>
      <c r="CE14" s="183"/>
      <c r="CF14" s="183"/>
      <c r="CG14" s="183"/>
      <c r="CH14" s="183"/>
      <c r="CI14" s="183"/>
      <c r="CJ14" s="183"/>
      <c r="CK14" s="183"/>
      <c r="CL14" s="183"/>
      <c r="CM14" s="183"/>
      <c r="CN14" s="183"/>
      <c r="CO14" s="183"/>
      <c r="CP14" s="183"/>
      <c r="CQ14" s="183"/>
      <c r="CR14" s="183"/>
      <c r="CS14" s="183"/>
      <c r="CT14" s="183"/>
      <c r="CU14" s="183"/>
      <c r="CV14" s="183"/>
      <c r="CW14" s="183"/>
      <c r="CX14" s="183"/>
    </row>
    <row r="15" spans="1:102" x14ac:dyDescent="0.35">
      <c r="A15" s="71">
        <v>2032</v>
      </c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  <c r="BM15" s="183"/>
      <c r="BN15" s="183"/>
      <c r="BO15" s="183"/>
      <c r="BP15" s="183"/>
      <c r="BQ15" s="183"/>
      <c r="BR15" s="183"/>
      <c r="BS15" s="183"/>
      <c r="BT15" s="183"/>
      <c r="BU15" s="183"/>
      <c r="BV15" s="183"/>
      <c r="BW15" s="183"/>
      <c r="BX15" s="183"/>
      <c r="BY15" s="183"/>
      <c r="BZ15" s="183"/>
      <c r="CA15" s="183"/>
      <c r="CB15" s="183"/>
      <c r="CC15" s="183"/>
      <c r="CD15" s="183"/>
      <c r="CE15" s="183"/>
      <c r="CF15" s="183"/>
      <c r="CG15" s="183"/>
      <c r="CH15" s="183"/>
      <c r="CI15" s="183"/>
      <c r="CJ15" s="183"/>
      <c r="CK15" s="183"/>
      <c r="CL15" s="183"/>
      <c r="CM15" s="183"/>
      <c r="CN15" s="183"/>
      <c r="CO15" s="183"/>
      <c r="CP15" s="183"/>
      <c r="CQ15" s="183"/>
      <c r="CR15" s="183"/>
      <c r="CS15" s="183"/>
      <c r="CT15" s="183"/>
      <c r="CU15" s="183"/>
      <c r="CV15" s="183"/>
      <c r="CW15" s="183"/>
      <c r="CX15" s="183"/>
    </row>
    <row r="16" spans="1:102" x14ac:dyDescent="0.35">
      <c r="A16" s="71">
        <v>2033</v>
      </c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3"/>
      <c r="BN16" s="183"/>
      <c r="BO16" s="183"/>
      <c r="BP16" s="183"/>
      <c r="BQ16" s="183"/>
      <c r="BR16" s="183"/>
      <c r="BS16" s="183"/>
      <c r="BT16" s="183"/>
      <c r="BU16" s="183"/>
      <c r="BV16" s="183"/>
      <c r="BW16" s="183"/>
      <c r="BX16" s="183"/>
      <c r="BY16" s="183"/>
      <c r="BZ16" s="183"/>
      <c r="CA16" s="183"/>
      <c r="CB16" s="183"/>
      <c r="CC16" s="183"/>
      <c r="CD16" s="183"/>
      <c r="CE16" s="183"/>
      <c r="CF16" s="183"/>
      <c r="CG16" s="183"/>
      <c r="CH16" s="183"/>
      <c r="CI16" s="183"/>
      <c r="CJ16" s="183"/>
      <c r="CK16" s="183"/>
      <c r="CL16" s="183"/>
      <c r="CM16" s="183"/>
      <c r="CN16" s="183"/>
      <c r="CO16" s="183"/>
      <c r="CP16" s="183"/>
      <c r="CQ16" s="183"/>
      <c r="CR16" s="183"/>
      <c r="CS16" s="183"/>
      <c r="CT16" s="183"/>
      <c r="CU16" s="183"/>
      <c r="CV16" s="183"/>
      <c r="CW16" s="183"/>
      <c r="CX16" s="183"/>
    </row>
    <row r="17" spans="1:102" x14ac:dyDescent="0.35">
      <c r="A17" s="71">
        <v>2034</v>
      </c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  <c r="CN17" s="183"/>
      <c r="CO17" s="183"/>
      <c r="CP17" s="183"/>
      <c r="CQ17" s="183"/>
      <c r="CR17" s="183"/>
      <c r="CS17" s="183"/>
      <c r="CT17" s="183"/>
      <c r="CU17" s="183"/>
      <c r="CV17" s="183"/>
      <c r="CW17" s="183"/>
      <c r="CX17" s="183"/>
    </row>
    <row r="18" spans="1:102" x14ac:dyDescent="0.35">
      <c r="A18" s="71">
        <v>2035</v>
      </c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183"/>
      <c r="BO18" s="183"/>
      <c r="BP18" s="183"/>
      <c r="BQ18" s="183"/>
      <c r="BR18" s="183"/>
      <c r="BS18" s="183"/>
      <c r="BT18" s="183"/>
      <c r="BU18" s="183"/>
      <c r="BV18" s="183"/>
      <c r="BW18" s="183"/>
      <c r="BX18" s="183"/>
      <c r="BY18" s="183"/>
      <c r="BZ18" s="183"/>
      <c r="CA18" s="183"/>
      <c r="CB18" s="183"/>
      <c r="CC18" s="183"/>
      <c r="CD18" s="183"/>
      <c r="CE18" s="183"/>
      <c r="CF18" s="183"/>
      <c r="CG18" s="183"/>
      <c r="CH18" s="183"/>
      <c r="CI18" s="183"/>
      <c r="CJ18" s="183"/>
      <c r="CK18" s="183"/>
      <c r="CL18" s="183"/>
      <c r="CM18" s="183"/>
      <c r="CN18" s="183"/>
      <c r="CO18" s="183"/>
      <c r="CP18" s="183"/>
      <c r="CQ18" s="183"/>
      <c r="CR18" s="183"/>
      <c r="CS18" s="183"/>
      <c r="CT18" s="183"/>
      <c r="CU18" s="183"/>
      <c r="CV18" s="183"/>
      <c r="CW18" s="183"/>
      <c r="CX18" s="183"/>
    </row>
    <row r="19" spans="1:102" x14ac:dyDescent="0.35">
      <c r="A19" s="71">
        <v>2036</v>
      </c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3"/>
      <c r="BN19" s="183"/>
      <c r="BO19" s="183"/>
      <c r="BP19" s="183"/>
      <c r="BQ19" s="183"/>
      <c r="BR19" s="183"/>
      <c r="BS19" s="183"/>
      <c r="BT19" s="183"/>
      <c r="BU19" s="183"/>
      <c r="BV19" s="183"/>
      <c r="BW19" s="183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3"/>
      <c r="CL19" s="183"/>
      <c r="CM19" s="183"/>
      <c r="CN19" s="183"/>
      <c r="CO19" s="183"/>
      <c r="CP19" s="183"/>
      <c r="CQ19" s="183"/>
      <c r="CR19" s="183"/>
      <c r="CS19" s="183"/>
      <c r="CT19" s="183"/>
      <c r="CU19" s="183"/>
      <c r="CV19" s="183"/>
      <c r="CW19" s="183"/>
      <c r="CX19" s="183"/>
    </row>
    <row r="20" spans="1:102" x14ac:dyDescent="0.35">
      <c r="A20" s="71">
        <v>2037</v>
      </c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3"/>
      <c r="CL20" s="183"/>
      <c r="CM20" s="183"/>
      <c r="CN20" s="183"/>
      <c r="CO20" s="183"/>
      <c r="CP20" s="183"/>
      <c r="CQ20" s="183"/>
      <c r="CR20" s="183"/>
      <c r="CS20" s="183"/>
      <c r="CT20" s="183"/>
      <c r="CU20" s="183"/>
      <c r="CV20" s="183"/>
      <c r="CW20" s="183"/>
      <c r="CX20" s="183"/>
    </row>
    <row r="21" spans="1:102" x14ac:dyDescent="0.35">
      <c r="A21" s="71">
        <v>2038</v>
      </c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</row>
    <row r="22" spans="1:102" x14ac:dyDescent="0.35">
      <c r="A22" s="71">
        <v>2039</v>
      </c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</row>
    <row r="23" spans="1:102" x14ac:dyDescent="0.35">
      <c r="A23" s="71">
        <v>2040</v>
      </c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</row>
    <row r="24" spans="1:102" x14ac:dyDescent="0.35">
      <c r="A24" s="71">
        <v>2041</v>
      </c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  <c r="CB24" s="183"/>
      <c r="CC24" s="183"/>
      <c r="CD24" s="183"/>
      <c r="CE24" s="183"/>
      <c r="CF24" s="183"/>
      <c r="CG24" s="183"/>
      <c r="CH24" s="183"/>
      <c r="CI24" s="183"/>
      <c r="CJ24" s="183"/>
      <c r="CK24" s="183"/>
      <c r="CL24" s="183"/>
      <c r="CM24" s="183"/>
      <c r="CN24" s="183"/>
      <c r="CO24" s="183"/>
      <c r="CP24" s="183"/>
      <c r="CQ24" s="183"/>
      <c r="CR24" s="183"/>
      <c r="CS24" s="183"/>
      <c r="CT24" s="183"/>
      <c r="CU24" s="183"/>
      <c r="CV24" s="183"/>
      <c r="CW24" s="183"/>
      <c r="CX24" s="183"/>
    </row>
    <row r="25" spans="1:102" x14ac:dyDescent="0.35">
      <c r="A25" s="71">
        <v>2042</v>
      </c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</row>
    <row r="26" spans="1:102" x14ac:dyDescent="0.35">
      <c r="A26" s="71">
        <v>2043</v>
      </c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</row>
    <row r="27" spans="1:102" x14ac:dyDescent="0.35">
      <c r="A27" s="71">
        <v>2044</v>
      </c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3"/>
      <c r="BU27" s="183"/>
      <c r="BV27" s="183"/>
      <c r="BW27" s="183"/>
      <c r="BX27" s="183"/>
      <c r="BY27" s="183"/>
      <c r="BZ27" s="183"/>
      <c r="CA27" s="183"/>
      <c r="CB27" s="183"/>
      <c r="CC27" s="183"/>
      <c r="CD27" s="183"/>
      <c r="CE27" s="183"/>
      <c r="CF27" s="183"/>
      <c r="CG27" s="183"/>
      <c r="CH27" s="183"/>
      <c r="CI27" s="183"/>
      <c r="CJ27" s="183"/>
      <c r="CK27" s="183"/>
      <c r="CL27" s="183"/>
      <c r="CM27" s="183"/>
      <c r="CN27" s="183"/>
      <c r="CO27" s="183"/>
      <c r="CP27" s="183"/>
      <c r="CQ27" s="183"/>
      <c r="CR27" s="183"/>
      <c r="CS27" s="183"/>
      <c r="CT27" s="183"/>
      <c r="CU27" s="183"/>
      <c r="CV27" s="183"/>
      <c r="CW27" s="183"/>
      <c r="CX27" s="183"/>
    </row>
    <row r="28" spans="1:102" x14ac:dyDescent="0.35">
      <c r="A28" s="71">
        <v>2045</v>
      </c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3"/>
      <c r="BU28" s="183"/>
      <c r="BV28" s="183"/>
      <c r="BW28" s="183"/>
      <c r="BX28" s="183"/>
      <c r="BY28" s="183"/>
      <c r="BZ28" s="183"/>
      <c r="CA28" s="183"/>
      <c r="CB28" s="183"/>
      <c r="CC28" s="183"/>
      <c r="CD28" s="183"/>
      <c r="CE28" s="183"/>
      <c r="CF28" s="183"/>
      <c r="CG28" s="183"/>
      <c r="CH28" s="183"/>
      <c r="CI28" s="183"/>
      <c r="CJ28" s="183"/>
      <c r="CK28" s="183"/>
      <c r="CL28" s="183"/>
      <c r="CM28" s="183"/>
      <c r="CN28" s="183"/>
      <c r="CO28" s="183"/>
      <c r="CP28" s="183"/>
      <c r="CQ28" s="183"/>
      <c r="CR28" s="183"/>
      <c r="CS28" s="183"/>
      <c r="CT28" s="183"/>
      <c r="CU28" s="183"/>
      <c r="CV28" s="183"/>
      <c r="CW28" s="183"/>
      <c r="CX28" s="183"/>
    </row>
    <row r="29" spans="1:102" x14ac:dyDescent="0.35">
      <c r="A29" s="71">
        <v>2046</v>
      </c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</row>
    <row r="30" spans="1:102" x14ac:dyDescent="0.35">
      <c r="A30" s="71">
        <v>2047</v>
      </c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</row>
    <row r="31" spans="1:102" x14ac:dyDescent="0.35">
      <c r="A31" s="71">
        <v>2048</v>
      </c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</row>
    <row r="32" spans="1:102" x14ac:dyDescent="0.35">
      <c r="A32" s="71">
        <v>2049</v>
      </c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</row>
    <row r="33" spans="1:102" x14ac:dyDescent="0.35">
      <c r="A33" s="71">
        <v>2050</v>
      </c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</row>
    <row r="34" spans="1:102" x14ac:dyDescent="0.35">
      <c r="A34" s="71">
        <v>2051</v>
      </c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</row>
    <row r="35" spans="1:102" x14ac:dyDescent="0.35">
      <c r="A35" s="71">
        <v>2052</v>
      </c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  <c r="CK35" s="183"/>
      <c r="CL35" s="183"/>
      <c r="CM35" s="183"/>
      <c r="CN35" s="183"/>
      <c r="CO35" s="183"/>
      <c r="CP35" s="183"/>
      <c r="CQ35" s="183"/>
      <c r="CR35" s="183"/>
      <c r="CS35" s="183"/>
      <c r="CT35" s="183"/>
      <c r="CU35" s="183"/>
      <c r="CV35" s="183"/>
      <c r="CW35" s="183"/>
      <c r="CX35" s="183"/>
    </row>
    <row r="36" spans="1:102" x14ac:dyDescent="0.35">
      <c r="A36" s="71">
        <v>2053</v>
      </c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3"/>
      <c r="BN36" s="183"/>
      <c r="BO36" s="183"/>
      <c r="BP36" s="183"/>
      <c r="BQ36" s="183"/>
      <c r="BR36" s="183"/>
      <c r="BS36" s="183"/>
      <c r="BT36" s="183"/>
      <c r="BU36" s="183"/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</row>
    <row r="37" spans="1:102" x14ac:dyDescent="0.35">
      <c r="A37" s="71">
        <v>2054</v>
      </c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3"/>
      <c r="BN37" s="183"/>
      <c r="BO37" s="183"/>
      <c r="BP37" s="183"/>
      <c r="BQ37" s="183"/>
      <c r="BR37" s="183"/>
      <c r="BS37" s="183"/>
      <c r="BT37" s="183"/>
      <c r="BU37" s="183"/>
      <c r="BV37" s="183"/>
      <c r="BW37" s="183"/>
      <c r="BX37" s="183"/>
      <c r="BY37" s="183"/>
      <c r="BZ37" s="183"/>
      <c r="CA37" s="183"/>
      <c r="CB37" s="183"/>
      <c r="CC37" s="183"/>
      <c r="CD37" s="183"/>
      <c r="CE37" s="183"/>
      <c r="CF37" s="183"/>
      <c r="CG37" s="183"/>
      <c r="CH37" s="183"/>
      <c r="CI37" s="183"/>
      <c r="CJ37" s="183"/>
      <c r="CK37" s="183"/>
      <c r="CL37" s="183"/>
      <c r="CM37" s="183"/>
      <c r="CN37" s="183"/>
      <c r="CO37" s="183"/>
      <c r="CP37" s="183"/>
      <c r="CQ37" s="183"/>
      <c r="CR37" s="183"/>
      <c r="CS37" s="183"/>
      <c r="CT37" s="183"/>
      <c r="CU37" s="183"/>
      <c r="CV37" s="183"/>
      <c r="CW37" s="183"/>
      <c r="CX37" s="183"/>
    </row>
    <row r="38" spans="1:102" x14ac:dyDescent="0.35">
      <c r="A38" s="71">
        <v>2055</v>
      </c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  <c r="BI38" s="183"/>
      <c r="BJ38" s="183"/>
      <c r="BK38" s="183"/>
      <c r="BL38" s="183"/>
      <c r="BM38" s="183"/>
      <c r="BN38" s="183"/>
      <c r="BO38" s="183"/>
      <c r="BP38" s="183"/>
      <c r="BQ38" s="183"/>
      <c r="BR38" s="183"/>
      <c r="BS38" s="183"/>
      <c r="BT38" s="183"/>
      <c r="BU38" s="183"/>
      <c r="BV38" s="183"/>
      <c r="BW38" s="183"/>
      <c r="BX38" s="183"/>
      <c r="BY38" s="183"/>
      <c r="BZ38" s="183"/>
      <c r="CA38" s="183"/>
      <c r="CB38" s="183"/>
      <c r="CC38" s="183"/>
      <c r="CD38" s="183"/>
      <c r="CE38" s="183"/>
      <c r="CF38" s="183"/>
      <c r="CG38" s="183"/>
      <c r="CH38" s="183"/>
      <c r="CI38" s="183"/>
      <c r="CJ38" s="183"/>
      <c r="CK38" s="183"/>
      <c r="CL38" s="183"/>
      <c r="CM38" s="183"/>
      <c r="CN38" s="183"/>
      <c r="CO38" s="183"/>
      <c r="CP38" s="183"/>
      <c r="CQ38" s="183"/>
      <c r="CR38" s="183"/>
      <c r="CS38" s="183"/>
      <c r="CT38" s="183"/>
      <c r="CU38" s="183"/>
      <c r="CV38" s="183"/>
      <c r="CW38" s="183"/>
      <c r="CX38" s="183"/>
    </row>
    <row r="39" spans="1:102" x14ac:dyDescent="0.35">
      <c r="A39" s="71">
        <v>2056</v>
      </c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  <c r="BI39" s="183"/>
      <c r="BJ39" s="183"/>
      <c r="BK39" s="183"/>
      <c r="BL39" s="183"/>
      <c r="BM39" s="183"/>
      <c r="BN39" s="183"/>
      <c r="BO39" s="183"/>
      <c r="BP39" s="183"/>
      <c r="BQ39" s="183"/>
      <c r="BR39" s="183"/>
      <c r="BS39" s="183"/>
      <c r="BT39" s="183"/>
      <c r="BU39" s="183"/>
      <c r="BV39" s="183"/>
      <c r="BW39" s="183"/>
      <c r="BX39" s="183"/>
      <c r="BY39" s="183"/>
      <c r="BZ39" s="183"/>
      <c r="CA39" s="183"/>
      <c r="CB39" s="183"/>
      <c r="CC39" s="183"/>
      <c r="CD39" s="183"/>
      <c r="CE39" s="183"/>
      <c r="CF39" s="183"/>
      <c r="CG39" s="183"/>
      <c r="CH39" s="183"/>
      <c r="CI39" s="183"/>
      <c r="CJ39" s="183"/>
      <c r="CK39" s="183"/>
      <c r="CL39" s="183"/>
      <c r="CM39" s="183"/>
      <c r="CN39" s="183"/>
      <c r="CO39" s="183"/>
      <c r="CP39" s="183"/>
      <c r="CQ39" s="183"/>
      <c r="CR39" s="183"/>
      <c r="CS39" s="183"/>
      <c r="CT39" s="183"/>
      <c r="CU39" s="183"/>
      <c r="CV39" s="183"/>
      <c r="CW39" s="183"/>
      <c r="CX39" s="183"/>
    </row>
    <row r="40" spans="1:102" x14ac:dyDescent="0.35">
      <c r="A40" s="71">
        <v>2057</v>
      </c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3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  <c r="BI40" s="183"/>
      <c r="BJ40" s="183"/>
      <c r="BK40" s="183"/>
      <c r="BL40" s="183"/>
      <c r="BM40" s="183"/>
      <c r="BN40" s="183"/>
      <c r="BO40" s="183"/>
      <c r="BP40" s="183"/>
      <c r="BQ40" s="183"/>
      <c r="BR40" s="183"/>
      <c r="BS40" s="183"/>
      <c r="BT40" s="183"/>
      <c r="BU40" s="183"/>
      <c r="BV40" s="183"/>
      <c r="BW40" s="183"/>
      <c r="BX40" s="183"/>
      <c r="BY40" s="183"/>
      <c r="BZ40" s="183"/>
      <c r="CA40" s="183"/>
      <c r="CB40" s="183"/>
      <c r="CC40" s="183"/>
      <c r="CD40" s="183"/>
      <c r="CE40" s="183"/>
      <c r="CF40" s="183"/>
      <c r="CG40" s="183"/>
      <c r="CH40" s="183"/>
      <c r="CI40" s="183"/>
      <c r="CJ40" s="183"/>
      <c r="CK40" s="183"/>
      <c r="CL40" s="183"/>
      <c r="CM40" s="183"/>
      <c r="CN40" s="183"/>
      <c r="CO40" s="183"/>
      <c r="CP40" s="183"/>
      <c r="CQ40" s="183"/>
      <c r="CR40" s="183"/>
      <c r="CS40" s="183"/>
      <c r="CT40" s="183"/>
      <c r="CU40" s="183"/>
      <c r="CV40" s="183"/>
      <c r="CW40" s="183"/>
      <c r="CX40" s="183"/>
    </row>
    <row r="41" spans="1:102" x14ac:dyDescent="0.35">
      <c r="A41" s="71">
        <v>2058</v>
      </c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  <c r="BI41" s="183"/>
      <c r="BJ41" s="183"/>
      <c r="BK41" s="183"/>
      <c r="BL41" s="183"/>
      <c r="BM41" s="183"/>
      <c r="BN41" s="183"/>
      <c r="BO41" s="183"/>
      <c r="BP41" s="183"/>
      <c r="BQ41" s="183"/>
      <c r="BR41" s="183"/>
      <c r="BS41" s="183"/>
      <c r="BT41" s="183"/>
      <c r="BU41" s="183"/>
      <c r="BV41" s="183"/>
      <c r="BW41" s="183"/>
      <c r="BX41" s="183"/>
      <c r="BY41" s="183"/>
      <c r="BZ41" s="183"/>
      <c r="CA41" s="183"/>
      <c r="CB41" s="183"/>
      <c r="CC41" s="183"/>
      <c r="CD41" s="183"/>
      <c r="CE41" s="183"/>
      <c r="CF41" s="183"/>
      <c r="CG41" s="183"/>
      <c r="CH41" s="183"/>
      <c r="CI41" s="183"/>
      <c r="CJ41" s="183"/>
      <c r="CK41" s="183"/>
      <c r="CL41" s="183"/>
      <c r="CM41" s="183"/>
      <c r="CN41" s="183"/>
      <c r="CO41" s="183"/>
      <c r="CP41" s="183"/>
      <c r="CQ41" s="183"/>
      <c r="CR41" s="183"/>
      <c r="CS41" s="183"/>
      <c r="CT41" s="183"/>
      <c r="CU41" s="183"/>
      <c r="CV41" s="183"/>
      <c r="CW41" s="183"/>
      <c r="CX41" s="183"/>
    </row>
    <row r="42" spans="1:102" x14ac:dyDescent="0.35">
      <c r="A42" s="71">
        <v>2059</v>
      </c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</row>
    <row r="43" spans="1:102" x14ac:dyDescent="0.35">
      <c r="A43" s="71">
        <v>2060</v>
      </c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  <c r="BI43" s="183"/>
      <c r="BJ43" s="183"/>
      <c r="BK43" s="183"/>
      <c r="BL43" s="183"/>
      <c r="BM43" s="183"/>
      <c r="BN43" s="183"/>
      <c r="BO43" s="183"/>
      <c r="BP43" s="183"/>
      <c r="BQ43" s="183"/>
      <c r="BR43" s="183"/>
      <c r="BS43" s="183"/>
      <c r="BT43" s="183"/>
      <c r="BU43" s="183"/>
      <c r="BV43" s="183"/>
      <c r="BW43" s="183"/>
      <c r="BX43" s="183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  <c r="CN43" s="183"/>
      <c r="CO43" s="183"/>
      <c r="CP43" s="183"/>
      <c r="CQ43" s="183"/>
      <c r="CR43" s="183"/>
      <c r="CS43" s="183"/>
      <c r="CT43" s="183"/>
      <c r="CU43" s="183"/>
      <c r="CV43" s="183"/>
      <c r="CW43" s="183"/>
      <c r="CX43" s="183"/>
    </row>
    <row r="44" spans="1:102" x14ac:dyDescent="0.35">
      <c r="A44" s="71">
        <v>2061</v>
      </c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  <c r="BI44" s="183"/>
      <c r="BJ44" s="183"/>
      <c r="BK44" s="183"/>
      <c r="BL44" s="183"/>
      <c r="BM44" s="183"/>
      <c r="BN44" s="183"/>
      <c r="BO44" s="183"/>
      <c r="BP44" s="183"/>
      <c r="BQ44" s="183"/>
      <c r="BR44" s="183"/>
      <c r="BS44" s="183"/>
      <c r="BT44" s="183"/>
      <c r="BU44" s="183"/>
      <c r="BV44" s="183"/>
      <c r="BW44" s="183"/>
      <c r="BX44" s="183"/>
      <c r="BY44" s="183"/>
      <c r="BZ44" s="183"/>
      <c r="CA44" s="183"/>
      <c r="CB44" s="183"/>
      <c r="CC44" s="183"/>
      <c r="CD44" s="183"/>
      <c r="CE44" s="183"/>
      <c r="CF44" s="183"/>
      <c r="CG44" s="183"/>
      <c r="CH44" s="183"/>
      <c r="CI44" s="183"/>
      <c r="CJ44" s="183"/>
      <c r="CK44" s="183"/>
      <c r="CL44" s="183"/>
      <c r="CM44" s="183"/>
      <c r="CN44" s="183"/>
      <c r="CO44" s="183"/>
      <c r="CP44" s="183"/>
      <c r="CQ44" s="183"/>
      <c r="CR44" s="183"/>
      <c r="CS44" s="183"/>
      <c r="CT44" s="183"/>
      <c r="CU44" s="183"/>
      <c r="CV44" s="183"/>
      <c r="CW44" s="183"/>
      <c r="CX44" s="183"/>
    </row>
    <row r="45" spans="1:102" x14ac:dyDescent="0.35">
      <c r="A45" s="71">
        <v>2062</v>
      </c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3"/>
      <c r="BN45" s="183"/>
      <c r="BO45" s="183"/>
      <c r="BP45" s="183"/>
      <c r="BQ45" s="183"/>
      <c r="BR45" s="183"/>
      <c r="BS45" s="183"/>
      <c r="BT45" s="183"/>
      <c r="BU45" s="183"/>
      <c r="BV45" s="183"/>
      <c r="BW45" s="183"/>
      <c r="BX45" s="183"/>
      <c r="BY45" s="183"/>
      <c r="BZ45" s="183"/>
      <c r="CA45" s="183"/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  <c r="CN45" s="183"/>
      <c r="CO45" s="183"/>
      <c r="CP45" s="183"/>
      <c r="CQ45" s="183"/>
      <c r="CR45" s="183"/>
      <c r="CS45" s="183"/>
      <c r="CT45" s="183"/>
      <c r="CU45" s="183"/>
      <c r="CV45" s="183"/>
      <c r="CW45" s="183"/>
      <c r="CX45" s="183"/>
    </row>
    <row r="46" spans="1:102" x14ac:dyDescent="0.35">
      <c r="A46" s="71">
        <v>2063</v>
      </c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3"/>
      <c r="BW46" s="183"/>
      <c r="BX46" s="183"/>
      <c r="BY46" s="183"/>
      <c r="BZ46" s="183"/>
      <c r="CA46" s="183"/>
      <c r="CB46" s="183"/>
      <c r="CC46" s="183"/>
      <c r="CD46" s="183"/>
      <c r="CE46" s="183"/>
      <c r="CF46" s="183"/>
      <c r="CG46" s="183"/>
      <c r="CH46" s="183"/>
      <c r="CI46" s="183"/>
      <c r="CJ46" s="183"/>
      <c r="CK46" s="183"/>
      <c r="CL46" s="183"/>
      <c r="CM46" s="183"/>
      <c r="CN46" s="183"/>
      <c r="CO46" s="183"/>
      <c r="CP46" s="183"/>
      <c r="CQ46" s="183"/>
      <c r="CR46" s="183"/>
      <c r="CS46" s="183"/>
      <c r="CT46" s="183"/>
      <c r="CU46" s="183"/>
      <c r="CV46" s="183"/>
      <c r="CW46" s="183"/>
      <c r="CX46" s="183"/>
    </row>
    <row r="47" spans="1:102" x14ac:dyDescent="0.35">
      <c r="A47" s="71">
        <v>2064</v>
      </c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3"/>
      <c r="BP47" s="183"/>
      <c r="BQ47" s="183"/>
      <c r="BR47" s="183"/>
      <c r="BS47" s="183"/>
      <c r="BT47" s="183"/>
      <c r="BU47" s="183"/>
      <c r="BV47" s="183"/>
      <c r="BW47" s="183"/>
      <c r="BX47" s="183"/>
      <c r="BY47" s="183"/>
      <c r="BZ47" s="183"/>
      <c r="CA47" s="183"/>
      <c r="CB47" s="183"/>
      <c r="CC47" s="183"/>
      <c r="CD47" s="183"/>
      <c r="CE47" s="183"/>
      <c r="CF47" s="183"/>
      <c r="CG47" s="183"/>
      <c r="CH47" s="183"/>
      <c r="CI47" s="183"/>
      <c r="CJ47" s="183"/>
      <c r="CK47" s="183"/>
      <c r="CL47" s="183"/>
      <c r="CM47" s="183"/>
      <c r="CN47" s="183"/>
      <c r="CO47" s="183"/>
      <c r="CP47" s="183"/>
      <c r="CQ47" s="183"/>
      <c r="CR47" s="183"/>
      <c r="CS47" s="183"/>
      <c r="CT47" s="183"/>
      <c r="CU47" s="183"/>
      <c r="CV47" s="183"/>
      <c r="CW47" s="183"/>
      <c r="CX47" s="183"/>
    </row>
    <row r="48" spans="1:102" x14ac:dyDescent="0.35">
      <c r="A48" s="71">
        <v>2065</v>
      </c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3"/>
      <c r="BP48" s="183"/>
      <c r="BQ48" s="183"/>
      <c r="BR48" s="183"/>
      <c r="BS48" s="183"/>
      <c r="BT48" s="183"/>
      <c r="BU48" s="183"/>
      <c r="BV48" s="183"/>
      <c r="BW48" s="183"/>
      <c r="BX48" s="183"/>
      <c r="BY48" s="183"/>
      <c r="BZ48" s="183"/>
      <c r="CA48" s="183"/>
      <c r="CB48" s="183"/>
      <c r="CC48" s="183"/>
      <c r="CD48" s="183"/>
      <c r="CE48" s="183"/>
      <c r="CF48" s="183"/>
      <c r="CG48" s="183"/>
      <c r="CH48" s="183"/>
      <c r="CI48" s="183"/>
      <c r="CJ48" s="183"/>
      <c r="CK48" s="183"/>
      <c r="CL48" s="183"/>
      <c r="CM48" s="183"/>
      <c r="CN48" s="183"/>
      <c r="CO48" s="183"/>
      <c r="CP48" s="183"/>
      <c r="CQ48" s="183"/>
      <c r="CR48" s="183"/>
      <c r="CS48" s="183"/>
      <c r="CT48" s="183"/>
      <c r="CU48" s="183"/>
      <c r="CV48" s="183"/>
      <c r="CW48" s="183"/>
      <c r="CX48" s="183"/>
    </row>
    <row r="49" spans="1:102" x14ac:dyDescent="0.35">
      <c r="A49" s="71">
        <v>2066</v>
      </c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3"/>
      <c r="BP49" s="183"/>
      <c r="BQ49" s="183"/>
      <c r="BR49" s="183"/>
      <c r="BS49" s="183"/>
      <c r="BT49" s="183"/>
      <c r="BU49" s="183"/>
      <c r="BV49" s="183"/>
      <c r="BW49" s="183"/>
      <c r="BX49" s="183"/>
      <c r="BY49" s="183"/>
      <c r="BZ49" s="183"/>
      <c r="CA49" s="183"/>
      <c r="CB49" s="183"/>
      <c r="CC49" s="183"/>
      <c r="CD49" s="183"/>
      <c r="CE49" s="183"/>
      <c r="CF49" s="183"/>
      <c r="CG49" s="183"/>
      <c r="CH49" s="183"/>
      <c r="CI49" s="183"/>
      <c r="CJ49" s="183"/>
      <c r="CK49" s="183"/>
      <c r="CL49" s="183"/>
      <c r="CM49" s="183"/>
      <c r="CN49" s="183"/>
      <c r="CO49" s="183"/>
      <c r="CP49" s="183"/>
      <c r="CQ49" s="183"/>
      <c r="CR49" s="183"/>
      <c r="CS49" s="183"/>
      <c r="CT49" s="183"/>
      <c r="CU49" s="183"/>
      <c r="CV49" s="183"/>
      <c r="CW49" s="183"/>
      <c r="CX49" s="183"/>
    </row>
    <row r="50" spans="1:102" x14ac:dyDescent="0.35">
      <c r="A50" s="71">
        <v>2067</v>
      </c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3"/>
      <c r="BP50" s="183"/>
      <c r="BQ50" s="183"/>
      <c r="BR50" s="183"/>
      <c r="BS50" s="183"/>
      <c r="BT50" s="183"/>
      <c r="BU50" s="183"/>
      <c r="BV50" s="183"/>
      <c r="BW50" s="183"/>
      <c r="BX50" s="183"/>
      <c r="BY50" s="183"/>
      <c r="BZ50" s="183"/>
      <c r="CA50" s="183"/>
      <c r="CB50" s="183"/>
      <c r="CC50" s="183"/>
      <c r="CD50" s="183"/>
      <c r="CE50" s="183"/>
      <c r="CF50" s="183"/>
      <c r="CG50" s="183"/>
      <c r="CH50" s="183"/>
      <c r="CI50" s="183"/>
      <c r="CJ50" s="183"/>
      <c r="CK50" s="183"/>
      <c r="CL50" s="183"/>
      <c r="CM50" s="183"/>
      <c r="CN50" s="183"/>
      <c r="CO50" s="183"/>
      <c r="CP50" s="183"/>
      <c r="CQ50" s="183"/>
      <c r="CR50" s="183"/>
      <c r="CS50" s="183"/>
      <c r="CT50" s="183"/>
      <c r="CU50" s="183"/>
      <c r="CV50" s="183"/>
      <c r="CW50" s="183"/>
      <c r="CX50" s="183"/>
    </row>
    <row r="51" spans="1:102" x14ac:dyDescent="0.35">
      <c r="A51" s="71">
        <v>2068</v>
      </c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</row>
    <row r="52" spans="1:102" x14ac:dyDescent="0.35">
      <c r="A52" s="71">
        <v>2069</v>
      </c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3"/>
      <c r="BP52" s="183"/>
      <c r="BQ52" s="183"/>
      <c r="BR52" s="183"/>
      <c r="BS52" s="183"/>
      <c r="BT52" s="183"/>
      <c r="BU52" s="183"/>
      <c r="BV52" s="183"/>
      <c r="BW52" s="183"/>
      <c r="BX52" s="183"/>
      <c r="BY52" s="183"/>
      <c r="BZ52" s="183"/>
      <c r="CA52" s="183"/>
      <c r="CB52" s="183"/>
      <c r="CC52" s="183"/>
      <c r="CD52" s="183"/>
      <c r="CE52" s="183"/>
      <c r="CF52" s="183"/>
      <c r="CG52" s="183"/>
      <c r="CH52" s="183"/>
      <c r="CI52" s="183"/>
      <c r="CJ52" s="183"/>
      <c r="CK52" s="183"/>
      <c r="CL52" s="183"/>
      <c r="CM52" s="183"/>
      <c r="CN52" s="183"/>
      <c r="CO52" s="183"/>
      <c r="CP52" s="183"/>
      <c r="CQ52" s="183"/>
      <c r="CR52" s="183"/>
      <c r="CS52" s="183"/>
      <c r="CT52" s="183"/>
      <c r="CU52" s="183"/>
      <c r="CV52" s="183"/>
      <c r="CW52" s="183"/>
      <c r="CX52" s="183"/>
    </row>
    <row r="53" spans="1:102" x14ac:dyDescent="0.35">
      <c r="A53" s="71">
        <v>2070</v>
      </c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3"/>
      <c r="BP53" s="183"/>
      <c r="BQ53" s="183"/>
      <c r="BR53" s="183"/>
      <c r="BS53" s="183"/>
      <c r="BT53" s="183"/>
      <c r="BU53" s="183"/>
      <c r="BV53" s="183"/>
      <c r="BW53" s="183"/>
      <c r="BX53" s="183"/>
      <c r="BY53" s="183"/>
      <c r="BZ53" s="183"/>
      <c r="CA53" s="183"/>
      <c r="CB53" s="183"/>
      <c r="CC53" s="183"/>
      <c r="CD53" s="183"/>
      <c r="CE53" s="183"/>
      <c r="CF53" s="183"/>
      <c r="CG53" s="183"/>
      <c r="CH53" s="183"/>
      <c r="CI53" s="183"/>
      <c r="CJ53" s="183"/>
      <c r="CK53" s="183"/>
      <c r="CL53" s="183"/>
      <c r="CM53" s="183"/>
      <c r="CN53" s="183"/>
      <c r="CO53" s="183"/>
      <c r="CP53" s="183"/>
      <c r="CQ53" s="183"/>
      <c r="CR53" s="183"/>
      <c r="CS53" s="183"/>
      <c r="CT53" s="183"/>
      <c r="CU53" s="183"/>
      <c r="CV53" s="183"/>
      <c r="CW53" s="183"/>
      <c r="CX53" s="183"/>
    </row>
    <row r="54" spans="1:102" x14ac:dyDescent="0.35">
      <c r="A54" s="71">
        <v>2071</v>
      </c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  <c r="BI54" s="183"/>
      <c r="BJ54" s="183"/>
      <c r="BK54" s="183"/>
      <c r="BL54" s="183"/>
      <c r="BM54" s="183"/>
      <c r="BN54" s="183"/>
      <c r="BO54" s="183"/>
      <c r="BP54" s="183"/>
      <c r="BQ54" s="183"/>
      <c r="BR54" s="183"/>
      <c r="BS54" s="183"/>
      <c r="BT54" s="183"/>
      <c r="BU54" s="183"/>
      <c r="BV54" s="183"/>
      <c r="BW54" s="183"/>
      <c r="BX54" s="183"/>
      <c r="BY54" s="183"/>
      <c r="BZ54" s="183"/>
      <c r="CA54" s="183"/>
      <c r="CB54" s="183"/>
      <c r="CC54" s="183"/>
      <c r="CD54" s="183"/>
      <c r="CE54" s="183"/>
      <c r="CF54" s="183"/>
      <c r="CG54" s="183"/>
      <c r="CH54" s="183"/>
      <c r="CI54" s="183"/>
      <c r="CJ54" s="183"/>
      <c r="CK54" s="183"/>
      <c r="CL54" s="183"/>
      <c r="CM54" s="183"/>
      <c r="CN54" s="183"/>
      <c r="CO54" s="183"/>
      <c r="CP54" s="183"/>
      <c r="CQ54" s="183"/>
      <c r="CR54" s="183"/>
      <c r="CS54" s="183"/>
      <c r="CT54" s="183"/>
      <c r="CU54" s="183"/>
      <c r="CV54" s="183"/>
      <c r="CW54" s="183"/>
      <c r="CX54" s="183"/>
    </row>
    <row r="55" spans="1:102" x14ac:dyDescent="0.35">
      <c r="A55" s="71">
        <v>2072</v>
      </c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3"/>
      <c r="BP55" s="183"/>
      <c r="BQ55" s="183"/>
      <c r="BR55" s="183"/>
      <c r="BS55" s="183"/>
      <c r="BT55" s="183"/>
      <c r="BU55" s="183"/>
      <c r="BV55" s="183"/>
      <c r="BW55" s="183"/>
      <c r="BX55" s="183"/>
      <c r="BY55" s="183"/>
      <c r="BZ55" s="183"/>
      <c r="CA55" s="183"/>
      <c r="CB55" s="183"/>
      <c r="CC55" s="183"/>
      <c r="CD55" s="183"/>
      <c r="CE55" s="183"/>
      <c r="CF55" s="183"/>
      <c r="CG55" s="183"/>
      <c r="CH55" s="183"/>
      <c r="CI55" s="183"/>
      <c r="CJ55" s="183"/>
      <c r="CK55" s="183"/>
      <c r="CL55" s="183"/>
      <c r="CM55" s="183"/>
      <c r="CN55" s="183"/>
      <c r="CO55" s="183"/>
      <c r="CP55" s="183"/>
      <c r="CQ55" s="183"/>
      <c r="CR55" s="183"/>
      <c r="CS55" s="183"/>
      <c r="CT55" s="183"/>
      <c r="CU55" s="183"/>
      <c r="CV55" s="183"/>
      <c r="CW55" s="183"/>
      <c r="CX55" s="183"/>
    </row>
    <row r="56" spans="1:102" x14ac:dyDescent="0.35">
      <c r="A56" s="71">
        <v>2073</v>
      </c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3"/>
      <c r="BP56" s="183"/>
      <c r="BQ56" s="183"/>
      <c r="BR56" s="183"/>
      <c r="BS56" s="183"/>
      <c r="BT56" s="183"/>
      <c r="BU56" s="183"/>
      <c r="BV56" s="183"/>
      <c r="BW56" s="183"/>
      <c r="BX56" s="183"/>
      <c r="BY56" s="183"/>
      <c r="BZ56" s="183"/>
      <c r="CA56" s="183"/>
      <c r="CB56" s="183"/>
      <c r="CC56" s="183"/>
      <c r="CD56" s="183"/>
      <c r="CE56" s="183"/>
      <c r="CF56" s="183"/>
      <c r="CG56" s="183"/>
      <c r="CH56" s="183"/>
      <c r="CI56" s="183"/>
      <c r="CJ56" s="183"/>
      <c r="CK56" s="183"/>
      <c r="CL56" s="183"/>
      <c r="CM56" s="183"/>
      <c r="CN56" s="183"/>
      <c r="CO56" s="183"/>
      <c r="CP56" s="183"/>
      <c r="CQ56" s="183"/>
      <c r="CR56" s="183"/>
      <c r="CS56" s="183"/>
      <c r="CT56" s="183"/>
      <c r="CU56" s="183"/>
      <c r="CV56" s="183"/>
      <c r="CW56" s="183"/>
      <c r="CX56" s="183"/>
    </row>
    <row r="57" spans="1:102" x14ac:dyDescent="0.35">
      <c r="A57" s="71">
        <v>2074</v>
      </c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3"/>
      <c r="BP57" s="183"/>
      <c r="BQ57" s="183"/>
      <c r="BR57" s="183"/>
      <c r="BS57" s="183"/>
      <c r="BT57" s="183"/>
      <c r="BU57" s="183"/>
      <c r="BV57" s="183"/>
      <c r="BW57" s="183"/>
      <c r="BX57" s="183"/>
      <c r="BY57" s="183"/>
      <c r="BZ57" s="183"/>
      <c r="CA57" s="183"/>
      <c r="CB57" s="183"/>
      <c r="CC57" s="183"/>
      <c r="CD57" s="183"/>
      <c r="CE57" s="183"/>
      <c r="CF57" s="183"/>
      <c r="CG57" s="183"/>
      <c r="CH57" s="183"/>
      <c r="CI57" s="183"/>
      <c r="CJ57" s="183"/>
      <c r="CK57" s="183"/>
      <c r="CL57" s="183"/>
      <c r="CM57" s="183"/>
      <c r="CN57" s="183"/>
      <c r="CO57" s="183"/>
      <c r="CP57" s="183"/>
      <c r="CQ57" s="183"/>
      <c r="CR57" s="183"/>
      <c r="CS57" s="183"/>
      <c r="CT57" s="183"/>
      <c r="CU57" s="183"/>
      <c r="CV57" s="183"/>
      <c r="CW57" s="183"/>
      <c r="CX57" s="183"/>
    </row>
    <row r="58" spans="1:102" x14ac:dyDescent="0.35">
      <c r="A58" s="71">
        <v>2075</v>
      </c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  <c r="BI58" s="183"/>
      <c r="BJ58" s="183"/>
      <c r="BK58" s="183"/>
      <c r="BL58" s="183"/>
      <c r="BM58" s="183"/>
      <c r="BN58" s="183"/>
      <c r="BO58" s="183"/>
      <c r="BP58" s="183"/>
      <c r="BQ58" s="183"/>
      <c r="BR58" s="183"/>
      <c r="BS58" s="183"/>
      <c r="BT58" s="183"/>
      <c r="BU58" s="183"/>
      <c r="BV58" s="183"/>
      <c r="BW58" s="183"/>
      <c r="BX58" s="183"/>
      <c r="BY58" s="183"/>
      <c r="BZ58" s="183"/>
      <c r="CA58" s="183"/>
      <c r="CB58" s="183"/>
      <c r="CC58" s="183"/>
      <c r="CD58" s="183"/>
      <c r="CE58" s="183"/>
      <c r="CF58" s="183"/>
      <c r="CG58" s="183"/>
      <c r="CH58" s="183"/>
      <c r="CI58" s="183"/>
      <c r="CJ58" s="183"/>
      <c r="CK58" s="183"/>
      <c r="CL58" s="183"/>
      <c r="CM58" s="183"/>
      <c r="CN58" s="183"/>
      <c r="CO58" s="183"/>
      <c r="CP58" s="183"/>
      <c r="CQ58" s="183"/>
      <c r="CR58" s="183"/>
      <c r="CS58" s="183"/>
      <c r="CT58" s="183"/>
      <c r="CU58" s="183"/>
      <c r="CV58" s="183"/>
      <c r="CW58" s="183"/>
      <c r="CX58" s="183"/>
    </row>
    <row r="59" spans="1:102" x14ac:dyDescent="0.35">
      <c r="A59" s="71">
        <v>2076</v>
      </c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  <c r="BI59" s="183"/>
      <c r="BJ59" s="183"/>
      <c r="BK59" s="183"/>
      <c r="BL59" s="183"/>
      <c r="BM59" s="183"/>
      <c r="BN59" s="183"/>
      <c r="BO59" s="183"/>
      <c r="BP59" s="183"/>
      <c r="BQ59" s="183"/>
      <c r="BR59" s="183"/>
      <c r="BS59" s="183"/>
      <c r="BT59" s="183"/>
      <c r="BU59" s="183"/>
      <c r="BV59" s="183"/>
      <c r="BW59" s="183"/>
      <c r="BX59" s="183"/>
      <c r="BY59" s="183"/>
      <c r="BZ59" s="183"/>
      <c r="CA59" s="183"/>
      <c r="CB59" s="183"/>
      <c r="CC59" s="183"/>
      <c r="CD59" s="183"/>
      <c r="CE59" s="183"/>
      <c r="CF59" s="183"/>
      <c r="CG59" s="183"/>
      <c r="CH59" s="183"/>
      <c r="CI59" s="183"/>
      <c r="CJ59" s="183"/>
      <c r="CK59" s="183"/>
      <c r="CL59" s="183"/>
      <c r="CM59" s="183"/>
      <c r="CN59" s="183"/>
      <c r="CO59" s="183"/>
      <c r="CP59" s="183"/>
      <c r="CQ59" s="183"/>
      <c r="CR59" s="183"/>
      <c r="CS59" s="183"/>
      <c r="CT59" s="183"/>
      <c r="CU59" s="183"/>
      <c r="CV59" s="183"/>
      <c r="CW59" s="183"/>
      <c r="CX59" s="183"/>
    </row>
    <row r="60" spans="1:102" x14ac:dyDescent="0.35">
      <c r="A60" s="71">
        <v>2077</v>
      </c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  <c r="BI60" s="183"/>
      <c r="BJ60" s="183"/>
      <c r="BK60" s="183"/>
      <c r="BL60" s="183"/>
      <c r="BM60" s="183"/>
      <c r="BN60" s="183"/>
      <c r="BO60" s="183"/>
      <c r="BP60" s="183"/>
      <c r="BQ60" s="183"/>
      <c r="BR60" s="183"/>
      <c r="BS60" s="183"/>
      <c r="BT60" s="183"/>
      <c r="BU60" s="183"/>
      <c r="BV60" s="183"/>
      <c r="BW60" s="183"/>
      <c r="BX60" s="183"/>
      <c r="BY60" s="183"/>
      <c r="BZ60" s="183"/>
      <c r="CA60" s="183"/>
      <c r="CB60" s="183"/>
      <c r="CC60" s="183"/>
      <c r="CD60" s="183"/>
      <c r="CE60" s="183"/>
      <c r="CF60" s="183"/>
      <c r="CG60" s="183"/>
      <c r="CH60" s="183"/>
      <c r="CI60" s="183"/>
      <c r="CJ60" s="183"/>
      <c r="CK60" s="183"/>
      <c r="CL60" s="183"/>
      <c r="CM60" s="183"/>
      <c r="CN60" s="183"/>
      <c r="CO60" s="183"/>
      <c r="CP60" s="183"/>
      <c r="CQ60" s="183"/>
      <c r="CR60" s="183"/>
      <c r="CS60" s="183"/>
      <c r="CT60" s="183"/>
      <c r="CU60" s="183"/>
      <c r="CV60" s="183"/>
      <c r="CW60" s="183"/>
      <c r="CX60" s="183"/>
    </row>
    <row r="61" spans="1:102" x14ac:dyDescent="0.35">
      <c r="A61" s="71">
        <v>2078</v>
      </c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  <c r="BI61" s="183"/>
      <c r="BJ61" s="183"/>
      <c r="BK61" s="183"/>
      <c r="BL61" s="183"/>
      <c r="BM61" s="183"/>
      <c r="BN61" s="183"/>
      <c r="BO61" s="183"/>
      <c r="BP61" s="183"/>
      <c r="BQ61" s="183"/>
      <c r="BR61" s="183"/>
      <c r="BS61" s="183"/>
      <c r="BT61" s="183"/>
      <c r="BU61" s="183"/>
      <c r="BV61" s="183"/>
      <c r="BW61" s="183"/>
      <c r="BX61" s="183"/>
      <c r="BY61" s="183"/>
      <c r="BZ61" s="183"/>
      <c r="CA61" s="183"/>
      <c r="CB61" s="183"/>
      <c r="CC61" s="183"/>
      <c r="CD61" s="183"/>
      <c r="CE61" s="183"/>
      <c r="CF61" s="183"/>
      <c r="CG61" s="183"/>
      <c r="CH61" s="183"/>
      <c r="CI61" s="183"/>
      <c r="CJ61" s="183"/>
      <c r="CK61" s="183"/>
      <c r="CL61" s="183"/>
      <c r="CM61" s="183"/>
      <c r="CN61" s="183"/>
      <c r="CO61" s="183"/>
      <c r="CP61" s="183"/>
      <c r="CQ61" s="183"/>
      <c r="CR61" s="183"/>
      <c r="CS61" s="183"/>
      <c r="CT61" s="183"/>
      <c r="CU61" s="183"/>
      <c r="CV61" s="183"/>
      <c r="CW61" s="183"/>
      <c r="CX61" s="183"/>
    </row>
    <row r="62" spans="1:102" x14ac:dyDescent="0.35">
      <c r="A62" s="71">
        <v>2079</v>
      </c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  <c r="BI62" s="183"/>
      <c r="BJ62" s="183"/>
      <c r="BK62" s="183"/>
      <c r="BL62" s="183"/>
      <c r="BM62" s="183"/>
      <c r="BN62" s="183"/>
      <c r="BO62" s="183"/>
      <c r="BP62" s="183"/>
      <c r="BQ62" s="183"/>
      <c r="BR62" s="183"/>
      <c r="BS62" s="183"/>
      <c r="BT62" s="183"/>
      <c r="BU62" s="183"/>
      <c r="BV62" s="183"/>
      <c r="BW62" s="183"/>
      <c r="BX62" s="183"/>
      <c r="BY62" s="183"/>
      <c r="BZ62" s="183"/>
      <c r="CA62" s="183"/>
      <c r="CB62" s="183"/>
      <c r="CC62" s="183"/>
      <c r="CD62" s="183"/>
      <c r="CE62" s="183"/>
      <c r="CF62" s="183"/>
      <c r="CG62" s="183"/>
      <c r="CH62" s="183"/>
      <c r="CI62" s="183"/>
      <c r="CJ62" s="183"/>
      <c r="CK62" s="183"/>
      <c r="CL62" s="183"/>
      <c r="CM62" s="183"/>
      <c r="CN62" s="183"/>
      <c r="CO62" s="183"/>
      <c r="CP62" s="183"/>
      <c r="CQ62" s="183"/>
      <c r="CR62" s="183"/>
      <c r="CS62" s="183"/>
      <c r="CT62" s="183"/>
      <c r="CU62" s="183"/>
      <c r="CV62" s="183"/>
      <c r="CW62" s="183"/>
      <c r="CX62" s="183"/>
    </row>
    <row r="63" spans="1:102" x14ac:dyDescent="0.35">
      <c r="A63" s="71">
        <v>2080</v>
      </c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  <c r="AA63" s="183"/>
      <c r="AB63" s="183"/>
      <c r="AC63" s="183"/>
      <c r="AD63" s="183"/>
      <c r="AE63" s="183"/>
      <c r="AF63" s="183"/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  <c r="BI63" s="183"/>
      <c r="BJ63" s="183"/>
      <c r="BK63" s="183"/>
      <c r="BL63" s="183"/>
      <c r="BM63" s="183"/>
      <c r="BN63" s="183"/>
      <c r="BO63" s="183"/>
      <c r="BP63" s="183"/>
      <c r="BQ63" s="183"/>
      <c r="BR63" s="183"/>
      <c r="BS63" s="183"/>
      <c r="BT63" s="183"/>
      <c r="BU63" s="183"/>
      <c r="BV63" s="183"/>
      <c r="BW63" s="183"/>
      <c r="BX63" s="183"/>
      <c r="BY63" s="183"/>
      <c r="BZ63" s="183"/>
      <c r="CA63" s="183"/>
      <c r="CB63" s="183"/>
      <c r="CC63" s="183"/>
      <c r="CD63" s="183"/>
      <c r="CE63" s="183"/>
      <c r="CF63" s="183"/>
      <c r="CG63" s="183"/>
      <c r="CH63" s="183"/>
      <c r="CI63" s="183"/>
      <c r="CJ63" s="183"/>
      <c r="CK63" s="183"/>
      <c r="CL63" s="183"/>
      <c r="CM63" s="183"/>
      <c r="CN63" s="183"/>
      <c r="CO63" s="183"/>
      <c r="CP63" s="183"/>
      <c r="CQ63" s="183"/>
      <c r="CR63" s="183"/>
      <c r="CS63" s="183"/>
      <c r="CT63" s="183"/>
      <c r="CU63" s="183"/>
      <c r="CV63" s="183"/>
      <c r="CW63" s="183"/>
      <c r="CX63" s="183"/>
    </row>
    <row r="64" spans="1:102" x14ac:dyDescent="0.35">
      <c r="A64" s="71">
        <v>2081</v>
      </c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183"/>
      <c r="BP64" s="183"/>
      <c r="BQ64" s="183"/>
      <c r="BR64" s="183"/>
      <c r="BS64" s="183"/>
      <c r="BT64" s="183"/>
      <c r="BU64" s="183"/>
      <c r="BV64" s="183"/>
      <c r="BW64" s="183"/>
      <c r="BX64" s="183"/>
      <c r="BY64" s="183"/>
      <c r="BZ64" s="183"/>
      <c r="CA64" s="183"/>
      <c r="CB64" s="183"/>
      <c r="CC64" s="183"/>
      <c r="CD64" s="183"/>
      <c r="CE64" s="183"/>
      <c r="CF64" s="183"/>
      <c r="CG64" s="183"/>
      <c r="CH64" s="183"/>
      <c r="CI64" s="183"/>
      <c r="CJ64" s="183"/>
      <c r="CK64" s="183"/>
      <c r="CL64" s="183"/>
      <c r="CM64" s="183"/>
      <c r="CN64" s="183"/>
      <c r="CO64" s="183"/>
      <c r="CP64" s="183"/>
      <c r="CQ64" s="183"/>
      <c r="CR64" s="183"/>
      <c r="CS64" s="183"/>
      <c r="CT64" s="183"/>
      <c r="CU64" s="183"/>
      <c r="CV64" s="183"/>
      <c r="CW64" s="183"/>
      <c r="CX64" s="183"/>
    </row>
    <row r="65" spans="1:102" x14ac:dyDescent="0.35">
      <c r="A65" s="71">
        <v>2082</v>
      </c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183"/>
      <c r="BP65" s="183"/>
      <c r="BQ65" s="183"/>
      <c r="BR65" s="183"/>
      <c r="BS65" s="183"/>
      <c r="BT65" s="183"/>
      <c r="BU65" s="183"/>
      <c r="BV65" s="183"/>
      <c r="BW65" s="183"/>
      <c r="BX65" s="183"/>
      <c r="BY65" s="183"/>
      <c r="BZ65" s="183"/>
      <c r="CA65" s="183"/>
      <c r="CB65" s="183"/>
      <c r="CC65" s="183"/>
      <c r="CD65" s="183"/>
      <c r="CE65" s="183"/>
      <c r="CF65" s="183"/>
      <c r="CG65" s="183"/>
      <c r="CH65" s="183"/>
      <c r="CI65" s="183"/>
      <c r="CJ65" s="183"/>
      <c r="CK65" s="183"/>
      <c r="CL65" s="183"/>
      <c r="CM65" s="183"/>
      <c r="CN65" s="183"/>
      <c r="CO65" s="183"/>
      <c r="CP65" s="183"/>
      <c r="CQ65" s="183"/>
      <c r="CR65" s="183"/>
      <c r="CS65" s="183"/>
      <c r="CT65" s="183"/>
      <c r="CU65" s="183"/>
      <c r="CV65" s="183"/>
      <c r="CW65" s="183"/>
      <c r="CX65" s="183"/>
    </row>
    <row r="66" spans="1:102" x14ac:dyDescent="0.35">
      <c r="A66" s="71">
        <v>2083</v>
      </c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183"/>
      <c r="BP66" s="183"/>
      <c r="BQ66" s="183"/>
      <c r="BR66" s="183"/>
      <c r="BS66" s="183"/>
      <c r="BT66" s="183"/>
      <c r="BU66" s="183"/>
      <c r="BV66" s="183"/>
      <c r="BW66" s="183"/>
      <c r="BX66" s="183"/>
      <c r="BY66" s="183"/>
      <c r="BZ66" s="183"/>
      <c r="CA66" s="183"/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  <c r="CN66" s="183"/>
      <c r="CO66" s="183"/>
      <c r="CP66" s="183"/>
      <c r="CQ66" s="183"/>
      <c r="CR66" s="183"/>
      <c r="CS66" s="183"/>
      <c r="CT66" s="183"/>
      <c r="CU66" s="183"/>
      <c r="CV66" s="183"/>
      <c r="CW66" s="183"/>
      <c r="CX66" s="183"/>
    </row>
    <row r="67" spans="1:102" x14ac:dyDescent="0.35">
      <c r="A67" s="71">
        <v>2084</v>
      </c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3"/>
      <c r="BK67" s="183"/>
      <c r="BL67" s="183"/>
      <c r="BM67" s="183"/>
      <c r="BN67" s="183"/>
      <c r="BO67" s="183"/>
      <c r="BP67" s="183"/>
      <c r="BQ67" s="183"/>
      <c r="BR67" s="183"/>
      <c r="BS67" s="183"/>
      <c r="BT67" s="183"/>
      <c r="BU67" s="183"/>
      <c r="BV67" s="183"/>
      <c r="BW67" s="183"/>
      <c r="BX67" s="183"/>
      <c r="BY67" s="183"/>
      <c r="BZ67" s="183"/>
      <c r="CA67" s="183"/>
      <c r="CB67" s="183"/>
      <c r="CC67" s="183"/>
      <c r="CD67" s="183"/>
      <c r="CE67" s="183"/>
      <c r="CF67" s="183"/>
      <c r="CG67" s="183"/>
      <c r="CH67" s="183"/>
      <c r="CI67" s="183"/>
      <c r="CJ67" s="183"/>
      <c r="CK67" s="183"/>
      <c r="CL67" s="183"/>
      <c r="CM67" s="183"/>
      <c r="CN67" s="183"/>
      <c r="CO67" s="183"/>
      <c r="CP67" s="183"/>
      <c r="CQ67" s="183"/>
      <c r="CR67" s="183"/>
      <c r="CS67" s="183"/>
      <c r="CT67" s="183"/>
      <c r="CU67" s="183"/>
      <c r="CV67" s="183"/>
      <c r="CW67" s="183"/>
      <c r="CX67" s="183"/>
    </row>
    <row r="68" spans="1:102" x14ac:dyDescent="0.35">
      <c r="A68" s="71">
        <v>2085</v>
      </c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3"/>
      <c r="BV68" s="183"/>
      <c r="BW68" s="183"/>
      <c r="BX68" s="183"/>
      <c r="BY68" s="183"/>
      <c r="BZ68" s="183"/>
      <c r="CA68" s="183"/>
      <c r="CB68" s="183"/>
      <c r="CC68" s="183"/>
      <c r="CD68" s="183"/>
      <c r="CE68" s="183"/>
      <c r="CF68" s="183"/>
      <c r="CG68" s="183"/>
      <c r="CH68" s="183"/>
      <c r="CI68" s="183"/>
      <c r="CJ68" s="183"/>
      <c r="CK68" s="183"/>
      <c r="CL68" s="183"/>
      <c r="CM68" s="183"/>
      <c r="CN68" s="183"/>
      <c r="CO68" s="183"/>
      <c r="CP68" s="183"/>
      <c r="CQ68" s="183"/>
      <c r="CR68" s="183"/>
      <c r="CS68" s="183"/>
      <c r="CT68" s="183"/>
      <c r="CU68" s="183"/>
      <c r="CV68" s="183"/>
      <c r="CW68" s="183"/>
      <c r="CX68" s="183"/>
    </row>
    <row r="69" spans="1:102" x14ac:dyDescent="0.35">
      <c r="A69" s="71">
        <v>2086</v>
      </c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183"/>
      <c r="BP69" s="183"/>
      <c r="BQ69" s="183"/>
      <c r="BR69" s="183"/>
      <c r="BS69" s="183"/>
      <c r="BT69" s="183"/>
      <c r="BU69" s="183"/>
      <c r="BV69" s="183"/>
      <c r="BW69" s="183"/>
      <c r="BX69" s="183"/>
      <c r="BY69" s="183"/>
      <c r="BZ69" s="183"/>
      <c r="CA69" s="183"/>
      <c r="CB69" s="183"/>
      <c r="CC69" s="183"/>
      <c r="CD69" s="183"/>
      <c r="CE69" s="183"/>
      <c r="CF69" s="183"/>
      <c r="CG69" s="183"/>
      <c r="CH69" s="183"/>
      <c r="CI69" s="183"/>
      <c r="CJ69" s="183"/>
      <c r="CK69" s="183"/>
      <c r="CL69" s="183"/>
      <c r="CM69" s="183"/>
      <c r="CN69" s="183"/>
      <c r="CO69" s="183"/>
      <c r="CP69" s="183"/>
      <c r="CQ69" s="183"/>
      <c r="CR69" s="183"/>
      <c r="CS69" s="183"/>
      <c r="CT69" s="183"/>
      <c r="CU69" s="183"/>
      <c r="CV69" s="183"/>
      <c r="CW69" s="183"/>
      <c r="CX69" s="183"/>
    </row>
    <row r="70" spans="1:102" x14ac:dyDescent="0.35">
      <c r="A70" s="71">
        <v>2087</v>
      </c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  <c r="BI70" s="183"/>
      <c r="BJ70" s="183"/>
      <c r="BK70" s="183"/>
      <c r="BL70" s="183"/>
      <c r="BM70" s="183"/>
      <c r="BN70" s="183"/>
      <c r="BO70" s="183"/>
      <c r="BP70" s="183"/>
      <c r="BQ70" s="183"/>
      <c r="BR70" s="183"/>
      <c r="BS70" s="183"/>
      <c r="BT70" s="183"/>
      <c r="BU70" s="183"/>
      <c r="BV70" s="183"/>
      <c r="BW70" s="183"/>
      <c r="BX70" s="183"/>
      <c r="BY70" s="183"/>
      <c r="BZ70" s="183"/>
      <c r="CA70" s="183"/>
      <c r="CB70" s="183"/>
      <c r="CC70" s="183"/>
      <c r="CD70" s="183"/>
      <c r="CE70" s="183"/>
      <c r="CF70" s="183"/>
      <c r="CG70" s="183"/>
      <c r="CH70" s="183"/>
      <c r="CI70" s="183"/>
      <c r="CJ70" s="183"/>
      <c r="CK70" s="183"/>
      <c r="CL70" s="183"/>
      <c r="CM70" s="183"/>
      <c r="CN70" s="183"/>
      <c r="CO70" s="183"/>
      <c r="CP70" s="183"/>
      <c r="CQ70" s="183"/>
      <c r="CR70" s="183"/>
      <c r="CS70" s="183"/>
      <c r="CT70" s="183"/>
      <c r="CU70" s="183"/>
      <c r="CV70" s="183"/>
      <c r="CW70" s="183"/>
      <c r="CX70" s="183"/>
    </row>
    <row r="71" spans="1:102" x14ac:dyDescent="0.35">
      <c r="A71" s="71">
        <v>2088</v>
      </c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3"/>
      <c r="BK71" s="183"/>
      <c r="BL71" s="183"/>
      <c r="BM71" s="183"/>
      <c r="BN71" s="183"/>
      <c r="BO71" s="183"/>
      <c r="BP71" s="183"/>
      <c r="BQ71" s="183"/>
      <c r="BR71" s="183"/>
      <c r="BS71" s="183"/>
      <c r="BT71" s="183"/>
      <c r="BU71" s="183"/>
      <c r="BV71" s="183"/>
      <c r="BW71" s="183"/>
      <c r="BX71" s="183"/>
      <c r="BY71" s="183"/>
      <c r="BZ71" s="183"/>
      <c r="CA71" s="183"/>
      <c r="CB71" s="183"/>
      <c r="CC71" s="183"/>
      <c r="CD71" s="183"/>
      <c r="CE71" s="183"/>
      <c r="CF71" s="183"/>
      <c r="CG71" s="183"/>
      <c r="CH71" s="183"/>
      <c r="CI71" s="183"/>
      <c r="CJ71" s="183"/>
      <c r="CK71" s="183"/>
      <c r="CL71" s="183"/>
      <c r="CM71" s="183"/>
      <c r="CN71" s="183"/>
      <c r="CO71" s="183"/>
      <c r="CP71" s="183"/>
      <c r="CQ71" s="183"/>
      <c r="CR71" s="183"/>
      <c r="CS71" s="183"/>
      <c r="CT71" s="183"/>
      <c r="CU71" s="183"/>
      <c r="CV71" s="183"/>
      <c r="CW71" s="183"/>
      <c r="CX71" s="183"/>
    </row>
    <row r="72" spans="1:102" x14ac:dyDescent="0.35">
      <c r="A72" s="71">
        <v>2089</v>
      </c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  <c r="BI72" s="183"/>
      <c r="BJ72" s="183"/>
      <c r="BK72" s="183"/>
      <c r="BL72" s="183"/>
      <c r="BM72" s="183"/>
      <c r="BN72" s="183"/>
      <c r="BO72" s="183"/>
      <c r="BP72" s="183"/>
      <c r="BQ72" s="183"/>
      <c r="BR72" s="183"/>
      <c r="BS72" s="183"/>
      <c r="BT72" s="183"/>
      <c r="BU72" s="183"/>
      <c r="BV72" s="183"/>
      <c r="BW72" s="183"/>
      <c r="BX72" s="183"/>
      <c r="BY72" s="183"/>
      <c r="BZ72" s="183"/>
      <c r="CA72" s="183"/>
      <c r="CB72" s="183"/>
      <c r="CC72" s="183"/>
      <c r="CD72" s="183"/>
      <c r="CE72" s="183"/>
      <c r="CF72" s="183"/>
      <c r="CG72" s="183"/>
      <c r="CH72" s="183"/>
      <c r="CI72" s="183"/>
      <c r="CJ72" s="183"/>
      <c r="CK72" s="183"/>
      <c r="CL72" s="183"/>
      <c r="CM72" s="183"/>
      <c r="CN72" s="183"/>
      <c r="CO72" s="183"/>
      <c r="CP72" s="183"/>
      <c r="CQ72" s="183"/>
      <c r="CR72" s="183"/>
      <c r="CS72" s="183"/>
      <c r="CT72" s="183"/>
      <c r="CU72" s="183"/>
      <c r="CV72" s="183"/>
      <c r="CW72" s="183"/>
      <c r="CX72" s="183"/>
    </row>
    <row r="73" spans="1:102" x14ac:dyDescent="0.35">
      <c r="A73" s="71">
        <v>2090</v>
      </c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  <c r="BI73" s="183"/>
      <c r="BJ73" s="183"/>
      <c r="BK73" s="183"/>
      <c r="BL73" s="183"/>
      <c r="BM73" s="183"/>
      <c r="BN73" s="183"/>
      <c r="BO73" s="183"/>
      <c r="BP73" s="183"/>
      <c r="BQ73" s="183"/>
      <c r="BR73" s="183"/>
      <c r="BS73" s="183"/>
      <c r="BT73" s="183"/>
      <c r="BU73" s="183"/>
      <c r="BV73" s="183"/>
      <c r="BW73" s="183"/>
      <c r="BX73" s="183"/>
      <c r="BY73" s="183"/>
      <c r="BZ73" s="183"/>
      <c r="CA73" s="183"/>
      <c r="CB73" s="183"/>
      <c r="CC73" s="183"/>
      <c r="CD73" s="183"/>
      <c r="CE73" s="183"/>
      <c r="CF73" s="183"/>
      <c r="CG73" s="183"/>
      <c r="CH73" s="183"/>
      <c r="CI73" s="183"/>
      <c r="CJ73" s="183"/>
      <c r="CK73" s="183"/>
      <c r="CL73" s="183"/>
      <c r="CM73" s="183"/>
      <c r="CN73" s="183"/>
      <c r="CO73" s="183"/>
      <c r="CP73" s="183"/>
      <c r="CQ73" s="183"/>
      <c r="CR73" s="183"/>
      <c r="CS73" s="183"/>
      <c r="CT73" s="183"/>
      <c r="CU73" s="183"/>
      <c r="CV73" s="183"/>
      <c r="CW73" s="183"/>
      <c r="CX73" s="183"/>
    </row>
    <row r="74" spans="1:102" x14ac:dyDescent="0.35">
      <c r="A74" s="71">
        <v>2091</v>
      </c>
      <c r="L74" s="183"/>
      <c r="M74" s="183"/>
      <c r="N74" s="183"/>
      <c r="O74" s="183"/>
      <c r="P74" s="183"/>
      <c r="Q74" s="183"/>
      <c r="R74" s="183"/>
      <c r="S74" s="183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  <c r="AE74" s="183"/>
      <c r="AF74" s="183"/>
      <c r="AG74" s="183"/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  <c r="BI74" s="183"/>
      <c r="BJ74" s="183"/>
      <c r="BK74" s="183"/>
      <c r="BL74" s="183"/>
      <c r="BM74" s="183"/>
      <c r="BN74" s="183"/>
      <c r="BO74" s="183"/>
      <c r="BP74" s="183"/>
      <c r="BQ74" s="183"/>
      <c r="BR74" s="183"/>
      <c r="BS74" s="183"/>
      <c r="BT74" s="183"/>
      <c r="BU74" s="183"/>
      <c r="BV74" s="183"/>
      <c r="BW74" s="183"/>
      <c r="BX74" s="183"/>
      <c r="BY74" s="183"/>
      <c r="BZ74" s="183"/>
      <c r="CA74" s="183"/>
      <c r="CB74" s="183"/>
      <c r="CC74" s="183"/>
      <c r="CD74" s="183"/>
      <c r="CE74" s="183"/>
      <c r="CF74" s="183"/>
      <c r="CG74" s="183"/>
      <c r="CH74" s="183"/>
      <c r="CI74" s="183"/>
      <c r="CJ74" s="183"/>
      <c r="CK74" s="183"/>
      <c r="CL74" s="183"/>
      <c r="CM74" s="183"/>
      <c r="CN74" s="183"/>
      <c r="CO74" s="183"/>
      <c r="CP74" s="183"/>
      <c r="CQ74" s="183"/>
      <c r="CR74" s="183"/>
      <c r="CS74" s="183"/>
      <c r="CT74" s="183"/>
      <c r="CU74" s="183"/>
      <c r="CV74" s="183"/>
      <c r="CW74" s="183"/>
      <c r="CX74" s="183"/>
    </row>
    <row r="75" spans="1:102" x14ac:dyDescent="0.35">
      <c r="A75" s="71">
        <v>2092</v>
      </c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  <c r="BI75" s="183"/>
      <c r="BJ75" s="183"/>
      <c r="BK75" s="183"/>
      <c r="BL75" s="183"/>
      <c r="BM75" s="183"/>
      <c r="BN75" s="183"/>
      <c r="BO75" s="183"/>
      <c r="BP75" s="183"/>
      <c r="BQ75" s="183"/>
      <c r="BR75" s="183"/>
      <c r="BS75" s="183"/>
      <c r="BT75" s="183"/>
      <c r="BU75" s="183"/>
      <c r="BV75" s="183"/>
      <c r="BW75" s="183"/>
      <c r="BX75" s="183"/>
      <c r="BY75" s="183"/>
      <c r="BZ75" s="183"/>
      <c r="CA75" s="183"/>
      <c r="CB75" s="183"/>
      <c r="CC75" s="183"/>
      <c r="CD75" s="183"/>
      <c r="CE75" s="183"/>
      <c r="CF75" s="183"/>
      <c r="CG75" s="183"/>
      <c r="CH75" s="183"/>
      <c r="CI75" s="183"/>
      <c r="CJ75" s="183"/>
      <c r="CK75" s="183"/>
      <c r="CL75" s="183"/>
      <c r="CM75" s="183"/>
      <c r="CN75" s="183"/>
      <c r="CO75" s="183"/>
      <c r="CP75" s="183"/>
      <c r="CQ75" s="183"/>
      <c r="CR75" s="183"/>
      <c r="CS75" s="183"/>
      <c r="CT75" s="183"/>
      <c r="CU75" s="183"/>
      <c r="CV75" s="183"/>
      <c r="CW75" s="183"/>
      <c r="CX75" s="183"/>
    </row>
    <row r="76" spans="1:102" x14ac:dyDescent="0.35">
      <c r="A76" s="71">
        <v>2093</v>
      </c>
      <c r="L76" s="183"/>
      <c r="M76" s="183"/>
      <c r="N76" s="183"/>
      <c r="O76" s="183"/>
      <c r="P76" s="183"/>
      <c r="Q76" s="183"/>
      <c r="R76" s="183"/>
      <c r="S76" s="183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  <c r="AE76" s="183"/>
      <c r="AF76" s="183"/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  <c r="BI76" s="183"/>
      <c r="BJ76" s="183"/>
      <c r="BK76" s="183"/>
      <c r="BL76" s="183"/>
      <c r="BM76" s="183"/>
      <c r="BN76" s="183"/>
      <c r="BO76" s="183"/>
      <c r="BP76" s="183"/>
      <c r="BQ76" s="183"/>
      <c r="BR76" s="183"/>
      <c r="BS76" s="183"/>
      <c r="BT76" s="183"/>
      <c r="BU76" s="183"/>
      <c r="BV76" s="183"/>
      <c r="BW76" s="183"/>
      <c r="BX76" s="183"/>
      <c r="BY76" s="183"/>
      <c r="BZ76" s="183"/>
      <c r="CA76" s="183"/>
      <c r="CB76" s="183"/>
      <c r="CC76" s="183"/>
      <c r="CD76" s="183"/>
      <c r="CE76" s="183"/>
      <c r="CF76" s="183"/>
      <c r="CG76" s="183"/>
      <c r="CH76" s="183"/>
      <c r="CI76" s="183"/>
      <c r="CJ76" s="183"/>
      <c r="CK76" s="183"/>
      <c r="CL76" s="183"/>
      <c r="CM76" s="183"/>
      <c r="CN76" s="183"/>
      <c r="CO76" s="183"/>
      <c r="CP76" s="183"/>
      <c r="CQ76" s="183"/>
      <c r="CR76" s="183"/>
      <c r="CS76" s="183"/>
      <c r="CT76" s="183"/>
      <c r="CU76" s="183"/>
      <c r="CV76" s="183"/>
      <c r="CW76" s="183"/>
      <c r="CX76" s="183"/>
    </row>
    <row r="77" spans="1:102" x14ac:dyDescent="0.35">
      <c r="A77" s="71">
        <v>2094</v>
      </c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3"/>
      <c r="W77" s="183"/>
      <c r="X77" s="183"/>
      <c r="Y77" s="183"/>
      <c r="Z77" s="183"/>
      <c r="AA77" s="183"/>
      <c r="AB77" s="183"/>
      <c r="AC77" s="183"/>
      <c r="AD77" s="183"/>
      <c r="AE77" s="183"/>
      <c r="AF77" s="183"/>
      <c r="AG77" s="183"/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  <c r="BI77" s="183"/>
      <c r="BJ77" s="183"/>
      <c r="BK77" s="183"/>
      <c r="BL77" s="183"/>
      <c r="BM77" s="183"/>
      <c r="BN77" s="183"/>
      <c r="BO77" s="183"/>
      <c r="BP77" s="183"/>
      <c r="BQ77" s="183"/>
      <c r="BR77" s="183"/>
      <c r="BS77" s="183"/>
      <c r="BT77" s="183"/>
      <c r="BU77" s="183"/>
      <c r="BV77" s="183"/>
      <c r="BW77" s="183"/>
      <c r="BX77" s="183"/>
      <c r="BY77" s="183"/>
      <c r="BZ77" s="183"/>
      <c r="CA77" s="183"/>
      <c r="CB77" s="183"/>
      <c r="CC77" s="183"/>
      <c r="CD77" s="183"/>
      <c r="CE77" s="183"/>
      <c r="CF77" s="183"/>
      <c r="CG77" s="183"/>
      <c r="CH77" s="183"/>
      <c r="CI77" s="183"/>
      <c r="CJ77" s="183"/>
      <c r="CK77" s="183"/>
      <c r="CL77" s="183"/>
      <c r="CM77" s="183"/>
      <c r="CN77" s="183"/>
      <c r="CO77" s="183"/>
      <c r="CP77" s="183"/>
      <c r="CQ77" s="183"/>
      <c r="CR77" s="183"/>
      <c r="CS77" s="183"/>
      <c r="CT77" s="183"/>
      <c r="CU77" s="183"/>
      <c r="CV77" s="183"/>
      <c r="CW77" s="183"/>
      <c r="CX77" s="183"/>
    </row>
    <row r="78" spans="1:102" x14ac:dyDescent="0.35">
      <c r="A78" s="71">
        <v>2095</v>
      </c>
      <c r="L78" s="183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X78" s="183"/>
      <c r="Y78" s="183"/>
      <c r="Z78" s="183"/>
      <c r="AA78" s="183"/>
      <c r="AB78" s="183"/>
      <c r="AC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  <c r="BI78" s="183"/>
      <c r="BJ78" s="183"/>
      <c r="BK78" s="183"/>
      <c r="BL78" s="183"/>
      <c r="BM78" s="183"/>
      <c r="BN78" s="183"/>
      <c r="BO78" s="183"/>
      <c r="BP78" s="183"/>
      <c r="BQ78" s="183"/>
      <c r="BR78" s="183"/>
      <c r="BS78" s="183"/>
      <c r="BT78" s="183"/>
      <c r="BU78" s="183"/>
      <c r="BV78" s="183"/>
      <c r="BW78" s="183"/>
      <c r="BX78" s="183"/>
      <c r="BY78" s="183"/>
      <c r="BZ78" s="183"/>
      <c r="CA78" s="183"/>
      <c r="CB78" s="183"/>
      <c r="CC78" s="183"/>
      <c r="CD78" s="183"/>
      <c r="CE78" s="183"/>
      <c r="CF78" s="183"/>
      <c r="CG78" s="183"/>
      <c r="CH78" s="183"/>
      <c r="CI78" s="183"/>
      <c r="CJ78" s="183"/>
      <c r="CK78" s="183"/>
      <c r="CL78" s="183"/>
      <c r="CM78" s="183"/>
      <c r="CN78" s="183"/>
      <c r="CO78" s="183"/>
      <c r="CP78" s="183"/>
      <c r="CQ78" s="183"/>
      <c r="CR78" s="183"/>
      <c r="CS78" s="183"/>
      <c r="CT78" s="183"/>
      <c r="CU78" s="183"/>
      <c r="CV78" s="183"/>
      <c r="CW78" s="183"/>
      <c r="CX78" s="183"/>
    </row>
    <row r="79" spans="1:102" x14ac:dyDescent="0.35">
      <c r="A79" s="71">
        <v>2096</v>
      </c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  <c r="BI79" s="183"/>
      <c r="BJ79" s="183"/>
      <c r="BK79" s="183"/>
      <c r="BL79" s="183"/>
      <c r="BM79" s="183"/>
      <c r="BN79" s="183"/>
      <c r="BO79" s="183"/>
      <c r="BP79" s="183"/>
      <c r="BQ79" s="183"/>
      <c r="BR79" s="183"/>
      <c r="BS79" s="183"/>
      <c r="BT79" s="183"/>
      <c r="BU79" s="183"/>
      <c r="BV79" s="183"/>
      <c r="BW79" s="183"/>
      <c r="BX79" s="183"/>
      <c r="BY79" s="183"/>
      <c r="BZ79" s="183"/>
      <c r="CA79" s="183"/>
      <c r="CB79" s="183"/>
      <c r="CC79" s="183"/>
      <c r="CD79" s="183"/>
      <c r="CE79" s="183"/>
      <c r="CF79" s="183"/>
      <c r="CG79" s="183"/>
      <c r="CH79" s="183"/>
      <c r="CI79" s="183"/>
      <c r="CJ79" s="183"/>
      <c r="CK79" s="183"/>
      <c r="CL79" s="183"/>
      <c r="CM79" s="183"/>
      <c r="CN79" s="183"/>
      <c r="CO79" s="183"/>
      <c r="CP79" s="183"/>
      <c r="CQ79" s="183"/>
      <c r="CR79" s="183"/>
      <c r="CS79" s="183"/>
      <c r="CT79" s="183"/>
      <c r="CU79" s="183"/>
      <c r="CV79" s="183"/>
      <c r="CW79" s="183"/>
      <c r="CX79" s="183"/>
    </row>
    <row r="80" spans="1:102" x14ac:dyDescent="0.35">
      <c r="A80" s="71">
        <v>2097</v>
      </c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  <c r="BI80" s="183"/>
      <c r="BJ80" s="183"/>
      <c r="BK80" s="183"/>
      <c r="BL80" s="183"/>
      <c r="BM80" s="183"/>
      <c r="BN80" s="183"/>
      <c r="BO80" s="183"/>
      <c r="BP80" s="183"/>
      <c r="BQ80" s="183"/>
      <c r="BR80" s="183"/>
      <c r="BS80" s="183"/>
      <c r="BT80" s="183"/>
      <c r="BU80" s="183"/>
      <c r="BV80" s="183"/>
      <c r="BW80" s="183"/>
      <c r="BX80" s="183"/>
      <c r="BY80" s="183"/>
      <c r="BZ80" s="183"/>
      <c r="CA80" s="183"/>
      <c r="CB80" s="183"/>
      <c r="CC80" s="183"/>
      <c r="CD80" s="183"/>
      <c r="CE80" s="183"/>
      <c r="CF80" s="183"/>
      <c r="CG80" s="183"/>
      <c r="CH80" s="183"/>
      <c r="CI80" s="183"/>
      <c r="CJ80" s="183"/>
      <c r="CK80" s="183"/>
      <c r="CL80" s="183"/>
      <c r="CM80" s="183"/>
      <c r="CN80" s="183"/>
      <c r="CO80" s="183"/>
      <c r="CP80" s="183"/>
      <c r="CQ80" s="183"/>
      <c r="CR80" s="183"/>
      <c r="CS80" s="183"/>
      <c r="CT80" s="183"/>
      <c r="CU80" s="183"/>
      <c r="CV80" s="183"/>
      <c r="CW80" s="183"/>
      <c r="CX80" s="183"/>
    </row>
    <row r="81" spans="1:102" x14ac:dyDescent="0.35">
      <c r="A81" s="71">
        <v>2098</v>
      </c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  <c r="BI81" s="183"/>
      <c r="BJ81" s="183"/>
      <c r="BK81" s="183"/>
      <c r="BL81" s="183"/>
      <c r="BM81" s="183"/>
      <c r="BN81" s="183"/>
      <c r="BO81" s="183"/>
      <c r="BP81" s="183"/>
      <c r="BQ81" s="183"/>
      <c r="BR81" s="183"/>
      <c r="BS81" s="183"/>
      <c r="BT81" s="183"/>
      <c r="BU81" s="183"/>
      <c r="BV81" s="183"/>
      <c r="BW81" s="183"/>
      <c r="BX81" s="183"/>
      <c r="BY81" s="183"/>
      <c r="BZ81" s="183"/>
      <c r="CA81" s="183"/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  <c r="CN81" s="183"/>
      <c r="CO81" s="183"/>
      <c r="CP81" s="183"/>
      <c r="CQ81" s="183"/>
      <c r="CR81" s="183"/>
      <c r="CS81" s="183"/>
      <c r="CT81" s="183"/>
      <c r="CU81" s="183"/>
      <c r="CV81" s="183"/>
      <c r="CW81" s="183"/>
      <c r="CX81" s="183"/>
    </row>
    <row r="82" spans="1:102" x14ac:dyDescent="0.35">
      <c r="A82" s="71">
        <v>2099</v>
      </c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  <c r="AF82" s="183"/>
      <c r="AG82" s="183"/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  <c r="BI82" s="183"/>
      <c r="BJ82" s="183"/>
      <c r="BK82" s="183"/>
      <c r="BL82" s="183"/>
      <c r="BM82" s="183"/>
      <c r="BN82" s="183"/>
      <c r="BO82" s="183"/>
      <c r="BP82" s="183"/>
      <c r="BQ82" s="183"/>
      <c r="BR82" s="183"/>
      <c r="BS82" s="183"/>
      <c r="BT82" s="183"/>
      <c r="BU82" s="183"/>
      <c r="BV82" s="183"/>
      <c r="BW82" s="183"/>
      <c r="BX82" s="183"/>
      <c r="BY82" s="183"/>
      <c r="BZ82" s="183"/>
      <c r="CA82" s="183"/>
      <c r="CB82" s="183"/>
      <c r="CC82" s="183"/>
      <c r="CD82" s="183"/>
      <c r="CE82" s="183"/>
      <c r="CF82" s="183"/>
      <c r="CG82" s="183"/>
      <c r="CH82" s="183"/>
      <c r="CI82" s="183"/>
      <c r="CJ82" s="183"/>
      <c r="CK82" s="183"/>
      <c r="CL82" s="183"/>
      <c r="CM82" s="183"/>
      <c r="CN82" s="183"/>
      <c r="CO82" s="183"/>
      <c r="CP82" s="183"/>
      <c r="CQ82" s="183"/>
      <c r="CR82" s="183"/>
      <c r="CS82" s="183"/>
      <c r="CT82" s="183"/>
      <c r="CU82" s="183"/>
      <c r="CV82" s="183"/>
      <c r="CW82" s="183"/>
      <c r="CX82" s="183"/>
    </row>
    <row r="83" spans="1:102" x14ac:dyDescent="0.35">
      <c r="A83" s="71">
        <v>2100</v>
      </c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  <c r="AF83" s="183"/>
      <c r="AG83" s="183"/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  <c r="BI83" s="183"/>
      <c r="BJ83" s="183"/>
      <c r="BK83" s="183"/>
      <c r="BL83" s="183"/>
      <c r="BM83" s="183"/>
      <c r="BN83" s="183"/>
      <c r="BO83" s="183"/>
      <c r="BP83" s="183"/>
      <c r="BQ83" s="183"/>
      <c r="BR83" s="183"/>
      <c r="BS83" s="183"/>
      <c r="BT83" s="183"/>
      <c r="BU83" s="183"/>
      <c r="BV83" s="183"/>
      <c r="BW83" s="183"/>
      <c r="BX83" s="183"/>
      <c r="BY83" s="183"/>
      <c r="BZ83" s="183"/>
      <c r="CA83" s="183"/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  <c r="CN83" s="183"/>
      <c r="CO83" s="183"/>
      <c r="CP83" s="183"/>
      <c r="CQ83" s="183"/>
      <c r="CR83" s="183"/>
      <c r="CS83" s="183"/>
      <c r="CT83" s="183"/>
      <c r="CU83" s="183"/>
      <c r="CV83" s="183"/>
      <c r="CW83" s="183"/>
      <c r="CX83" s="183"/>
    </row>
    <row r="93" spans="1:102" x14ac:dyDescent="0.35">
      <c r="A93" s="72"/>
    </row>
    <row r="94" spans="1:102" x14ac:dyDescent="0.35">
      <c r="A94" s="72"/>
    </row>
    <row r="95" spans="1:102" x14ac:dyDescent="0.35">
      <c r="A95" s="72"/>
    </row>
    <row r="96" spans="1:102" x14ac:dyDescent="0.35">
      <c r="A96" s="72"/>
    </row>
    <row r="97" spans="1:1" x14ac:dyDescent="0.35">
      <c r="A97" s="72"/>
    </row>
    <row r="98" spans="1:1" x14ac:dyDescent="0.35">
      <c r="A98" s="72"/>
    </row>
    <row r="99" spans="1:1" x14ac:dyDescent="0.35">
      <c r="A99" s="72"/>
    </row>
    <row r="100" spans="1:1" x14ac:dyDescent="0.35">
      <c r="A100" s="72"/>
    </row>
    <row r="101" spans="1:1" x14ac:dyDescent="0.35">
      <c r="A101" s="72"/>
    </row>
    <row r="102" spans="1:1" x14ac:dyDescent="0.35">
      <c r="A102" s="72"/>
    </row>
    <row r="103" spans="1:1" x14ac:dyDescent="0.35">
      <c r="A103" s="72"/>
    </row>
    <row r="104" spans="1:1" x14ac:dyDescent="0.35">
      <c r="A104" s="72"/>
    </row>
    <row r="105" spans="1:1" x14ac:dyDescent="0.35">
      <c r="A105" s="72"/>
    </row>
    <row r="106" spans="1:1" x14ac:dyDescent="0.35">
      <c r="A106" s="72"/>
    </row>
    <row r="107" spans="1:1" x14ac:dyDescent="0.35">
      <c r="A107" s="72"/>
    </row>
    <row r="108" spans="1:1" x14ac:dyDescent="0.35">
      <c r="A108" s="72"/>
    </row>
    <row r="109" spans="1:1" x14ac:dyDescent="0.35">
      <c r="A109" s="72"/>
    </row>
    <row r="110" spans="1:1" x14ac:dyDescent="0.35">
      <c r="A110" s="72"/>
    </row>
    <row r="111" spans="1:1" x14ac:dyDescent="0.35">
      <c r="A111" s="72"/>
    </row>
    <row r="112" spans="1:1" x14ac:dyDescent="0.35">
      <c r="A112" s="72"/>
    </row>
    <row r="113" spans="1:1" x14ac:dyDescent="0.35">
      <c r="A113" s="72"/>
    </row>
    <row r="114" spans="1:1" x14ac:dyDescent="0.35">
      <c r="A114" s="72"/>
    </row>
    <row r="115" spans="1:1" x14ac:dyDescent="0.35">
      <c r="A115" s="72"/>
    </row>
    <row r="116" spans="1:1" x14ac:dyDescent="0.35">
      <c r="A116" s="72"/>
    </row>
    <row r="117" spans="1:1" x14ac:dyDescent="0.35">
      <c r="A117" s="72"/>
    </row>
    <row r="118" spans="1:1" x14ac:dyDescent="0.35">
      <c r="A118" s="72"/>
    </row>
    <row r="119" spans="1:1" x14ac:dyDescent="0.35">
      <c r="A119" s="72"/>
    </row>
    <row r="120" spans="1:1" x14ac:dyDescent="0.35">
      <c r="A120" s="72"/>
    </row>
    <row r="121" spans="1:1" x14ac:dyDescent="0.35">
      <c r="A121" s="72"/>
    </row>
    <row r="122" spans="1:1" x14ac:dyDescent="0.35">
      <c r="A122" s="72"/>
    </row>
    <row r="123" spans="1:1" x14ac:dyDescent="0.35">
      <c r="A123" s="72"/>
    </row>
    <row r="124" spans="1:1" x14ac:dyDescent="0.35">
      <c r="A124" s="72"/>
    </row>
    <row r="125" spans="1:1" x14ac:dyDescent="0.35">
      <c r="A125" s="72"/>
    </row>
    <row r="126" spans="1:1" x14ac:dyDescent="0.35">
      <c r="A126" s="72"/>
    </row>
    <row r="127" spans="1:1" x14ac:dyDescent="0.35">
      <c r="A127" s="72"/>
    </row>
  </sheetData>
  <mergeCells count="1">
    <mergeCell ref="T1:Z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6B75C-BF0C-4581-838E-43F39432717A}">
  <dimension ref="A1:W92"/>
  <sheetViews>
    <sheetView zoomScale="80" zoomScaleNormal="80" workbookViewId="0">
      <pane xSplit="1" ySplit="3" topLeftCell="B4" activePane="bottomRight" state="frozen"/>
      <selection activeCell="B61" sqref="B61"/>
      <selection pane="topRight" activeCell="B61" sqref="B61"/>
      <selection pane="bottomLeft" activeCell="B61" sqref="B61"/>
      <selection pane="bottomRight"/>
    </sheetView>
  </sheetViews>
  <sheetFormatPr defaultColWidth="9.1796875" defaultRowHeight="14.5" x14ac:dyDescent="0.35"/>
  <cols>
    <col min="1" max="1" width="5.1796875" style="131" customWidth="1"/>
    <col min="2" max="2" width="9" style="130" bestFit="1" customWidth="1"/>
    <col min="3" max="4" width="9" style="130" customWidth="1"/>
    <col min="5" max="5" width="10" style="130" customWidth="1"/>
    <col min="6" max="9" width="9" style="130" customWidth="1"/>
    <col min="10" max="11" width="10" style="130" customWidth="1"/>
    <col min="12" max="15" width="9" style="130" customWidth="1"/>
    <col min="16" max="16" width="8" style="130" customWidth="1"/>
    <col min="17" max="18" width="9" style="130" customWidth="1"/>
    <col min="19" max="19" width="9.6328125" style="130" customWidth="1"/>
    <col min="20" max="21" width="10" style="130" customWidth="1"/>
    <col min="22" max="16384" width="9.1796875" style="130"/>
  </cols>
  <sheetData>
    <row r="1" spans="1:23" ht="30" customHeight="1" x14ac:dyDescent="0.35">
      <c r="A1" s="129"/>
      <c r="B1" s="322" t="s">
        <v>107</v>
      </c>
      <c r="C1" s="322"/>
      <c r="D1" s="322"/>
      <c r="E1" s="322"/>
      <c r="F1" s="322" t="s">
        <v>108</v>
      </c>
      <c r="G1" s="322"/>
      <c r="H1" s="322"/>
      <c r="I1" s="323" t="s">
        <v>109</v>
      </c>
      <c r="J1" s="324"/>
      <c r="K1" s="325"/>
      <c r="L1" s="326" t="s">
        <v>110</v>
      </c>
      <c r="M1" s="326"/>
      <c r="N1" s="326"/>
      <c r="O1" s="326"/>
      <c r="P1" s="326" t="s">
        <v>111</v>
      </c>
      <c r="Q1" s="326"/>
      <c r="R1" s="326"/>
      <c r="S1" s="327" t="s">
        <v>112</v>
      </c>
      <c r="T1" s="328"/>
      <c r="U1" s="329"/>
    </row>
    <row r="2" spans="1:23" x14ac:dyDescent="0.35">
      <c r="A2" s="131" t="s">
        <v>10</v>
      </c>
      <c r="B2" s="132" t="s">
        <v>76</v>
      </c>
      <c r="C2" s="330" t="s">
        <v>77</v>
      </c>
      <c r="D2" s="330"/>
      <c r="E2" s="331"/>
      <c r="F2" s="330"/>
      <c r="G2" s="330"/>
      <c r="H2" s="331"/>
      <c r="I2" s="330"/>
      <c r="J2" s="330"/>
      <c r="K2" s="331"/>
      <c r="L2" s="133" t="s">
        <v>76</v>
      </c>
      <c r="M2" s="320" t="s">
        <v>77</v>
      </c>
      <c r="N2" s="320"/>
      <c r="O2" s="321"/>
      <c r="P2" s="320"/>
      <c r="Q2" s="320"/>
      <c r="R2" s="321"/>
      <c r="S2" s="320"/>
      <c r="T2" s="320"/>
      <c r="U2" s="321"/>
    </row>
    <row r="3" spans="1:23" ht="43.5" x14ac:dyDescent="0.35">
      <c r="B3" s="134"/>
      <c r="C3" s="134" t="s">
        <v>42</v>
      </c>
      <c r="D3" s="134" t="s">
        <v>43</v>
      </c>
      <c r="E3" s="134" t="s">
        <v>13</v>
      </c>
      <c r="F3" s="134" t="s">
        <v>42</v>
      </c>
      <c r="G3" s="134" t="s">
        <v>43</v>
      </c>
      <c r="H3" s="134" t="s">
        <v>13</v>
      </c>
      <c r="I3" s="134" t="s">
        <v>42</v>
      </c>
      <c r="J3" s="134" t="s">
        <v>43</v>
      </c>
      <c r="K3" s="134" t="s">
        <v>13</v>
      </c>
      <c r="L3" s="135"/>
      <c r="M3" s="135" t="s">
        <v>42</v>
      </c>
      <c r="N3" s="135" t="s">
        <v>43</v>
      </c>
      <c r="O3" s="135" t="s">
        <v>13</v>
      </c>
      <c r="P3" s="135" t="s">
        <v>42</v>
      </c>
      <c r="Q3" s="135" t="s">
        <v>43</v>
      </c>
      <c r="R3" s="135" t="s">
        <v>13</v>
      </c>
      <c r="S3" s="135" t="s">
        <v>42</v>
      </c>
      <c r="T3" s="135" t="s">
        <v>43</v>
      </c>
      <c r="U3" s="135" t="s">
        <v>13</v>
      </c>
    </row>
    <row r="4" spans="1:23" x14ac:dyDescent="0.35">
      <c r="A4" s="131">
        <v>2021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36"/>
      <c r="W4" s="136"/>
    </row>
    <row r="5" spans="1:23" x14ac:dyDescent="0.35">
      <c r="A5" s="131">
        <v>2022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36"/>
      <c r="W5" s="136"/>
    </row>
    <row r="6" spans="1:23" x14ac:dyDescent="0.35">
      <c r="A6" s="131">
        <v>2023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36"/>
      <c r="W6" s="136"/>
    </row>
    <row r="7" spans="1:23" x14ac:dyDescent="0.35">
      <c r="A7" s="131">
        <v>2024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36"/>
      <c r="W7" s="136"/>
    </row>
    <row r="8" spans="1:23" x14ac:dyDescent="0.35">
      <c r="A8" s="131">
        <v>2025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36"/>
      <c r="W8" s="136"/>
    </row>
    <row r="9" spans="1:23" x14ac:dyDescent="0.35">
      <c r="A9" s="137">
        <v>2026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36"/>
      <c r="W9" s="136"/>
    </row>
    <row r="10" spans="1:23" x14ac:dyDescent="0.35">
      <c r="A10" s="131">
        <v>2027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36"/>
      <c r="W10" s="136"/>
    </row>
    <row r="11" spans="1:23" x14ac:dyDescent="0.35">
      <c r="A11" s="131">
        <v>2028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36"/>
      <c r="W11" s="136"/>
    </row>
    <row r="12" spans="1:23" x14ac:dyDescent="0.35">
      <c r="A12" s="131">
        <v>2029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36"/>
      <c r="W12" s="136"/>
    </row>
    <row r="13" spans="1:23" x14ac:dyDescent="0.35">
      <c r="A13" s="131">
        <v>2030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36"/>
      <c r="W13" s="136"/>
    </row>
    <row r="14" spans="1:23" x14ac:dyDescent="0.35">
      <c r="A14" s="131">
        <v>2031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36"/>
      <c r="W14" s="136"/>
    </row>
    <row r="15" spans="1:23" x14ac:dyDescent="0.35">
      <c r="A15" s="131">
        <v>2032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36"/>
      <c r="W15" s="136"/>
    </row>
    <row r="16" spans="1:23" x14ac:dyDescent="0.35">
      <c r="A16" s="131">
        <v>2033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36"/>
      <c r="W16" s="136"/>
    </row>
    <row r="17" spans="1:23" x14ac:dyDescent="0.35">
      <c r="A17" s="131">
        <v>2034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36"/>
      <c r="W17" s="136"/>
    </row>
    <row r="18" spans="1:23" x14ac:dyDescent="0.35">
      <c r="A18" s="131">
        <v>2035</v>
      </c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36"/>
      <c r="W18" s="136"/>
    </row>
    <row r="19" spans="1:23" x14ac:dyDescent="0.35">
      <c r="A19" s="131">
        <v>2036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36"/>
      <c r="W19" s="136"/>
    </row>
    <row r="20" spans="1:23" x14ac:dyDescent="0.35">
      <c r="A20" s="131">
        <v>2037</v>
      </c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36"/>
      <c r="W20" s="136"/>
    </row>
    <row r="21" spans="1:23" x14ac:dyDescent="0.35">
      <c r="A21" s="131">
        <v>2038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36"/>
      <c r="W21" s="136"/>
    </row>
    <row r="22" spans="1:23" x14ac:dyDescent="0.35">
      <c r="A22" s="131">
        <v>2039</v>
      </c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36"/>
      <c r="W22" s="136"/>
    </row>
    <row r="23" spans="1:23" x14ac:dyDescent="0.35">
      <c r="A23" s="131">
        <v>2040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36"/>
      <c r="W23" s="136"/>
    </row>
    <row r="24" spans="1:23" x14ac:dyDescent="0.35">
      <c r="A24" s="131">
        <v>2041</v>
      </c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36"/>
      <c r="W24" s="136"/>
    </row>
    <row r="25" spans="1:23" x14ac:dyDescent="0.35">
      <c r="A25" s="131">
        <v>2042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36"/>
      <c r="W25" s="136"/>
    </row>
    <row r="26" spans="1:23" x14ac:dyDescent="0.35">
      <c r="A26" s="131">
        <v>2043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36"/>
      <c r="W26" s="136"/>
    </row>
    <row r="27" spans="1:23" x14ac:dyDescent="0.35">
      <c r="A27" s="131">
        <v>2044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36"/>
      <c r="W27" s="136"/>
    </row>
    <row r="28" spans="1:23" x14ac:dyDescent="0.35">
      <c r="A28" s="131">
        <v>2045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36"/>
      <c r="W28" s="136"/>
    </row>
    <row r="29" spans="1:23" x14ac:dyDescent="0.35">
      <c r="A29" s="131">
        <v>2046</v>
      </c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36"/>
      <c r="W29" s="136"/>
    </row>
    <row r="30" spans="1:23" x14ac:dyDescent="0.35">
      <c r="A30" s="131">
        <v>2047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36"/>
      <c r="W30" s="136"/>
    </row>
    <row r="31" spans="1:23" x14ac:dyDescent="0.35">
      <c r="A31" s="131">
        <v>2048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36"/>
      <c r="W31" s="136"/>
    </row>
    <row r="32" spans="1:23" x14ac:dyDescent="0.35">
      <c r="A32" s="131">
        <v>2049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36"/>
      <c r="W32" s="136"/>
    </row>
    <row r="33" spans="1:23" x14ac:dyDescent="0.35">
      <c r="A33" s="131">
        <v>2050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36"/>
      <c r="W33" s="136"/>
    </row>
    <row r="34" spans="1:23" x14ac:dyDescent="0.35">
      <c r="A34" s="131">
        <v>2051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36"/>
      <c r="W34" s="136"/>
    </row>
    <row r="35" spans="1:23" x14ac:dyDescent="0.35">
      <c r="A35" s="131">
        <v>2052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36"/>
      <c r="W35" s="136"/>
    </row>
    <row r="36" spans="1:23" x14ac:dyDescent="0.35">
      <c r="A36" s="131">
        <v>2053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36"/>
      <c r="W36" s="136"/>
    </row>
    <row r="37" spans="1:23" x14ac:dyDescent="0.35">
      <c r="A37" s="131">
        <v>2054</v>
      </c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36"/>
      <c r="W37" s="136"/>
    </row>
    <row r="38" spans="1:23" x14ac:dyDescent="0.35">
      <c r="A38" s="131">
        <v>2055</v>
      </c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36"/>
      <c r="W38" s="136"/>
    </row>
    <row r="39" spans="1:23" x14ac:dyDescent="0.35">
      <c r="A39" s="131">
        <v>2056</v>
      </c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36"/>
      <c r="W39" s="136"/>
    </row>
    <row r="40" spans="1:23" x14ac:dyDescent="0.35">
      <c r="A40" s="131">
        <v>2057</v>
      </c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36"/>
      <c r="W40" s="136"/>
    </row>
    <row r="41" spans="1:23" x14ac:dyDescent="0.35">
      <c r="A41" s="131">
        <v>2058</v>
      </c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36"/>
      <c r="W41" s="136"/>
    </row>
    <row r="42" spans="1:23" x14ac:dyDescent="0.35">
      <c r="A42" s="131">
        <v>2059</v>
      </c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36"/>
      <c r="W42" s="136"/>
    </row>
    <row r="43" spans="1:23" x14ac:dyDescent="0.35">
      <c r="A43" s="131">
        <v>2060</v>
      </c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36"/>
      <c r="W43" s="136"/>
    </row>
    <row r="44" spans="1:23" x14ac:dyDescent="0.35">
      <c r="A44" s="131">
        <v>2061</v>
      </c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36"/>
      <c r="W44" s="136"/>
    </row>
    <row r="45" spans="1:23" x14ac:dyDescent="0.35">
      <c r="A45" s="131">
        <v>2062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36"/>
      <c r="W45" s="136"/>
    </row>
    <row r="46" spans="1:23" x14ac:dyDescent="0.35">
      <c r="A46" s="131">
        <v>2063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36"/>
      <c r="W46" s="136"/>
    </row>
    <row r="47" spans="1:23" x14ac:dyDescent="0.35">
      <c r="A47" s="131">
        <v>2064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36"/>
      <c r="W47" s="136"/>
    </row>
    <row r="48" spans="1:23" x14ac:dyDescent="0.35">
      <c r="A48" s="131">
        <v>2065</v>
      </c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36"/>
      <c r="W48" s="136"/>
    </row>
    <row r="49" spans="1:23" x14ac:dyDescent="0.35">
      <c r="A49" s="131">
        <v>2066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36"/>
      <c r="W49" s="136"/>
    </row>
    <row r="50" spans="1:23" x14ac:dyDescent="0.35">
      <c r="A50" s="131">
        <v>2067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36"/>
      <c r="W50" s="136"/>
    </row>
    <row r="51" spans="1:23" x14ac:dyDescent="0.35">
      <c r="A51" s="131">
        <v>2068</v>
      </c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36"/>
      <c r="W51" s="136"/>
    </row>
    <row r="52" spans="1:23" x14ac:dyDescent="0.35">
      <c r="A52" s="131">
        <v>2069</v>
      </c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36"/>
      <c r="W52" s="136"/>
    </row>
    <row r="53" spans="1:23" x14ac:dyDescent="0.35">
      <c r="A53" s="131">
        <v>2070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36"/>
      <c r="W53" s="136"/>
    </row>
    <row r="54" spans="1:23" x14ac:dyDescent="0.35">
      <c r="A54" s="131">
        <v>2071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36"/>
      <c r="W54" s="136"/>
    </row>
    <row r="55" spans="1:23" x14ac:dyDescent="0.35">
      <c r="A55" s="131">
        <v>2072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36"/>
      <c r="W55" s="136"/>
    </row>
    <row r="56" spans="1:23" x14ac:dyDescent="0.35">
      <c r="A56" s="131">
        <v>2073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36"/>
      <c r="W56" s="136"/>
    </row>
    <row r="57" spans="1:23" x14ac:dyDescent="0.35">
      <c r="A57" s="131">
        <v>2074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36"/>
      <c r="W57" s="136"/>
    </row>
    <row r="58" spans="1:23" x14ac:dyDescent="0.35">
      <c r="A58" s="131">
        <v>2075</v>
      </c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36"/>
      <c r="W58" s="136"/>
    </row>
    <row r="59" spans="1:23" x14ac:dyDescent="0.35">
      <c r="A59" s="131">
        <v>2076</v>
      </c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36"/>
      <c r="W59" s="136"/>
    </row>
    <row r="60" spans="1:23" x14ac:dyDescent="0.35">
      <c r="A60" s="131">
        <v>2077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36"/>
      <c r="W60" s="136"/>
    </row>
    <row r="61" spans="1:23" x14ac:dyDescent="0.35">
      <c r="A61" s="131">
        <v>2078</v>
      </c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36"/>
      <c r="W61" s="136"/>
    </row>
    <row r="62" spans="1:23" x14ac:dyDescent="0.35">
      <c r="A62" s="131">
        <v>2079</v>
      </c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36"/>
      <c r="W62" s="136"/>
    </row>
    <row r="63" spans="1:23" x14ac:dyDescent="0.35">
      <c r="A63" s="131">
        <v>2080</v>
      </c>
      <c r="B63" s="184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36"/>
      <c r="W63" s="136"/>
    </row>
    <row r="64" spans="1:23" x14ac:dyDescent="0.35">
      <c r="A64" s="131">
        <v>2081</v>
      </c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36"/>
      <c r="W64" s="136"/>
    </row>
    <row r="65" spans="1:23" x14ac:dyDescent="0.35">
      <c r="A65" s="131">
        <v>2082</v>
      </c>
      <c r="B65" s="184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36"/>
      <c r="W65" s="136"/>
    </row>
    <row r="66" spans="1:23" x14ac:dyDescent="0.35">
      <c r="A66" s="131">
        <v>2083</v>
      </c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36"/>
      <c r="W66" s="136"/>
    </row>
    <row r="67" spans="1:23" x14ac:dyDescent="0.35">
      <c r="A67" s="131">
        <v>2084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36"/>
      <c r="W67" s="136"/>
    </row>
    <row r="68" spans="1:23" x14ac:dyDescent="0.35">
      <c r="A68" s="131">
        <v>2085</v>
      </c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36"/>
      <c r="W68" s="136"/>
    </row>
    <row r="69" spans="1:23" x14ac:dyDescent="0.35">
      <c r="A69" s="131">
        <v>2086</v>
      </c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36"/>
      <c r="W69" s="136"/>
    </row>
    <row r="70" spans="1:23" x14ac:dyDescent="0.35">
      <c r="A70" s="131">
        <v>2087</v>
      </c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36"/>
      <c r="W70" s="136"/>
    </row>
    <row r="71" spans="1:23" x14ac:dyDescent="0.35">
      <c r="A71" s="131">
        <v>2088</v>
      </c>
      <c r="B71" s="184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36"/>
      <c r="W71" s="136"/>
    </row>
    <row r="72" spans="1:23" x14ac:dyDescent="0.35">
      <c r="A72" s="131">
        <v>2089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36"/>
      <c r="W72" s="136"/>
    </row>
    <row r="73" spans="1:23" x14ac:dyDescent="0.35">
      <c r="A73" s="131">
        <v>2090</v>
      </c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36"/>
      <c r="W73" s="136"/>
    </row>
    <row r="74" spans="1:23" x14ac:dyDescent="0.35">
      <c r="A74" s="131">
        <v>2091</v>
      </c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36"/>
      <c r="W74" s="136"/>
    </row>
    <row r="75" spans="1:23" x14ac:dyDescent="0.35">
      <c r="A75" s="131">
        <v>2092</v>
      </c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36"/>
      <c r="W75" s="136"/>
    </row>
    <row r="76" spans="1:23" x14ac:dyDescent="0.35">
      <c r="A76" s="131">
        <v>2093</v>
      </c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36"/>
      <c r="W76" s="136"/>
    </row>
    <row r="77" spans="1:23" x14ac:dyDescent="0.35">
      <c r="A77" s="131">
        <v>2094</v>
      </c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36"/>
      <c r="W77" s="136"/>
    </row>
    <row r="78" spans="1:23" x14ac:dyDescent="0.35">
      <c r="A78" s="131">
        <v>2095</v>
      </c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36"/>
      <c r="W78" s="136"/>
    </row>
    <row r="79" spans="1:23" x14ac:dyDescent="0.35">
      <c r="A79" s="131">
        <v>2096</v>
      </c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36"/>
      <c r="W79" s="136"/>
    </row>
    <row r="80" spans="1:23" x14ac:dyDescent="0.35">
      <c r="A80" s="131">
        <v>2097</v>
      </c>
      <c r="B80" s="184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36"/>
      <c r="W80" s="136"/>
    </row>
    <row r="81" spans="1:23" x14ac:dyDescent="0.35">
      <c r="A81" s="131">
        <v>2098</v>
      </c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36"/>
      <c r="W81" s="136"/>
    </row>
    <row r="82" spans="1:23" x14ac:dyDescent="0.35">
      <c r="A82" s="131">
        <v>2099</v>
      </c>
      <c r="B82" s="184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36"/>
      <c r="W82" s="136"/>
    </row>
    <row r="83" spans="1:23" x14ac:dyDescent="0.35">
      <c r="A83" s="131">
        <v>2100</v>
      </c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36"/>
      <c r="W83" s="136"/>
    </row>
    <row r="84" spans="1:23" x14ac:dyDescent="0.35"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</row>
    <row r="85" spans="1:23" x14ac:dyDescent="0.35"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</row>
    <row r="86" spans="1:23" x14ac:dyDescent="0.35"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</row>
    <row r="87" spans="1:23" x14ac:dyDescent="0.35"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</row>
    <row r="88" spans="1:23" x14ac:dyDescent="0.35"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</row>
    <row r="89" spans="1:23" x14ac:dyDescent="0.35"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</row>
    <row r="90" spans="1:23" x14ac:dyDescent="0.35"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</row>
    <row r="91" spans="1:23" x14ac:dyDescent="0.35"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</row>
    <row r="92" spans="1:23" x14ac:dyDescent="0.35"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6"/>
    </row>
  </sheetData>
  <mergeCells count="12">
    <mergeCell ref="S2:U2"/>
    <mergeCell ref="B1:E1"/>
    <mergeCell ref="F1:H1"/>
    <mergeCell ref="I1:K1"/>
    <mergeCell ref="L1:O1"/>
    <mergeCell ref="P1:R1"/>
    <mergeCell ref="S1:U1"/>
    <mergeCell ref="C2:E2"/>
    <mergeCell ref="F2:H2"/>
    <mergeCell ref="I2:K2"/>
    <mergeCell ref="M2:O2"/>
    <mergeCell ref="P2:R2"/>
  </mergeCells>
  <pageMargins left="0.7" right="0.7" top="0.75" bottom="0.75" header="0.3" footer="0.3"/>
  <pageSetup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5D8B5-849B-4DC8-8E21-8D5D1F61A965}">
  <dimension ref="A1:U92"/>
  <sheetViews>
    <sheetView zoomScale="150" zoomScaleNormal="150" workbookViewId="0">
      <pane xSplit="1" ySplit="3" topLeftCell="B4" activePane="bottomRight" state="frozen"/>
      <selection activeCell="B61" sqref="B61"/>
      <selection pane="topRight" activeCell="B61" sqref="B61"/>
      <selection pane="bottomLeft" activeCell="B61" sqref="B61"/>
      <selection pane="bottomRight" activeCell="G8" sqref="G8"/>
    </sheetView>
  </sheetViews>
  <sheetFormatPr defaultColWidth="9.1796875" defaultRowHeight="14.5" x14ac:dyDescent="0.35"/>
  <cols>
    <col min="1" max="1" width="5.1796875" style="106" customWidth="1"/>
    <col min="2" max="5" width="9" style="144" customWidth="1"/>
    <col min="6" max="8" width="7.6328125" style="144" customWidth="1"/>
    <col min="9" max="11" width="9.6328125" style="144" customWidth="1"/>
    <col min="12" max="15" width="11.453125" style="144" customWidth="1"/>
    <col min="16" max="18" width="9" style="144" customWidth="1"/>
    <col min="19" max="19" width="10" style="105" customWidth="1"/>
    <col min="20" max="21" width="11.453125" style="105" customWidth="1"/>
    <col min="22" max="16384" width="9.1796875" style="105"/>
  </cols>
  <sheetData>
    <row r="1" spans="1:21" ht="51" customHeight="1" x14ac:dyDescent="0.35">
      <c r="A1" s="104"/>
      <c r="B1" s="333" t="s">
        <v>113</v>
      </c>
      <c r="C1" s="333"/>
      <c r="D1" s="333"/>
      <c r="E1" s="333"/>
      <c r="F1" s="334" t="s">
        <v>114</v>
      </c>
      <c r="G1" s="334"/>
      <c r="H1" s="335"/>
      <c r="I1" s="336" t="s">
        <v>115</v>
      </c>
      <c r="J1" s="334"/>
      <c r="K1" s="335"/>
      <c r="L1" s="337" t="s">
        <v>116</v>
      </c>
      <c r="M1" s="338"/>
      <c r="N1" s="338"/>
      <c r="O1" s="339"/>
      <c r="P1" s="332" t="s">
        <v>117</v>
      </c>
      <c r="Q1" s="332"/>
      <c r="R1" s="332"/>
      <c r="S1" s="332" t="s">
        <v>118</v>
      </c>
      <c r="T1" s="332"/>
      <c r="U1" s="332"/>
    </row>
    <row r="2" spans="1:21" x14ac:dyDescent="0.35">
      <c r="A2" s="138" t="s">
        <v>10</v>
      </c>
      <c r="B2" s="187"/>
      <c r="C2" s="341" t="s">
        <v>77</v>
      </c>
      <c r="D2" s="341"/>
      <c r="E2" s="341"/>
      <c r="F2" s="341"/>
      <c r="G2" s="341"/>
      <c r="H2" s="341"/>
      <c r="I2" s="341"/>
      <c r="J2" s="341"/>
      <c r="K2" s="341"/>
      <c r="L2" s="185"/>
      <c r="M2" s="340" t="s">
        <v>77</v>
      </c>
      <c r="N2" s="340"/>
      <c r="O2" s="340"/>
      <c r="P2" s="340"/>
      <c r="Q2" s="340"/>
      <c r="R2" s="340"/>
      <c r="S2" s="340"/>
      <c r="T2" s="340"/>
      <c r="U2" s="340"/>
    </row>
    <row r="3" spans="1:21" ht="43.5" x14ac:dyDescent="0.35">
      <c r="A3" s="138"/>
      <c r="B3" s="188" t="s">
        <v>76</v>
      </c>
      <c r="C3" s="139" t="s">
        <v>42</v>
      </c>
      <c r="D3" s="139" t="s">
        <v>43</v>
      </c>
      <c r="E3" s="139" t="s">
        <v>13</v>
      </c>
      <c r="F3" s="139" t="s">
        <v>42</v>
      </c>
      <c r="G3" s="139" t="s">
        <v>43</v>
      </c>
      <c r="H3" s="139" t="s">
        <v>13</v>
      </c>
      <c r="I3" s="139" t="s">
        <v>42</v>
      </c>
      <c r="J3" s="139" t="s">
        <v>43</v>
      </c>
      <c r="K3" s="139" t="s">
        <v>13</v>
      </c>
      <c r="L3" s="186" t="s">
        <v>76</v>
      </c>
      <c r="M3" s="140" t="s">
        <v>42</v>
      </c>
      <c r="N3" s="140" t="s">
        <v>43</v>
      </c>
      <c r="O3" s="140" t="s">
        <v>13</v>
      </c>
      <c r="P3" s="140" t="s">
        <v>42</v>
      </c>
      <c r="Q3" s="140" t="s">
        <v>43</v>
      </c>
      <c r="R3" s="140" t="s">
        <v>13</v>
      </c>
      <c r="S3" s="140" t="s">
        <v>42</v>
      </c>
      <c r="T3" s="140" t="s">
        <v>43</v>
      </c>
      <c r="U3" s="140" t="s">
        <v>13</v>
      </c>
    </row>
    <row r="4" spans="1:21" x14ac:dyDescent="0.35">
      <c r="A4" s="106">
        <v>2021</v>
      </c>
      <c r="B4" s="141"/>
      <c r="C4" s="141"/>
      <c r="D4" s="141"/>
      <c r="E4" s="142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2"/>
      <c r="T4" s="142"/>
      <c r="U4" s="142"/>
    </row>
    <row r="5" spans="1:21" x14ac:dyDescent="0.35">
      <c r="A5" s="106">
        <v>2022</v>
      </c>
      <c r="B5" s="141"/>
      <c r="C5" s="141"/>
      <c r="D5" s="141"/>
      <c r="E5" s="142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2"/>
      <c r="T5" s="142"/>
      <c r="U5" s="142"/>
    </row>
    <row r="6" spans="1:21" x14ac:dyDescent="0.35">
      <c r="A6" s="106">
        <v>2023</v>
      </c>
      <c r="B6" s="141"/>
      <c r="C6" s="141"/>
      <c r="D6" s="141"/>
      <c r="E6" s="142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2"/>
      <c r="T6" s="142"/>
      <c r="U6" s="142"/>
    </row>
    <row r="7" spans="1:21" x14ac:dyDescent="0.35">
      <c r="A7" s="106">
        <v>2024</v>
      </c>
      <c r="B7" s="141"/>
      <c r="C7" s="141"/>
      <c r="D7" s="141"/>
      <c r="E7" s="142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2"/>
      <c r="T7" s="142"/>
      <c r="U7" s="142"/>
    </row>
    <row r="8" spans="1:21" x14ac:dyDescent="0.35">
      <c r="A8" s="106">
        <v>2025</v>
      </c>
      <c r="B8" s="141"/>
      <c r="C8" s="141"/>
      <c r="D8" s="141"/>
      <c r="E8" s="142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2"/>
      <c r="T8" s="142"/>
      <c r="U8" s="142"/>
    </row>
    <row r="9" spans="1:21" x14ac:dyDescent="0.35">
      <c r="A9" s="106">
        <v>2026</v>
      </c>
      <c r="B9" s="141"/>
      <c r="C9" s="141"/>
      <c r="D9" s="141"/>
      <c r="E9" s="142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2"/>
      <c r="T9" s="142"/>
      <c r="U9" s="142"/>
    </row>
    <row r="10" spans="1:21" x14ac:dyDescent="0.35">
      <c r="A10" s="106">
        <v>2027</v>
      </c>
      <c r="B10" s="141"/>
      <c r="C10" s="141"/>
      <c r="D10" s="141"/>
      <c r="E10" s="142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2"/>
      <c r="T10" s="142"/>
      <c r="U10" s="142"/>
    </row>
    <row r="11" spans="1:21" x14ac:dyDescent="0.35">
      <c r="A11" s="106">
        <v>2028</v>
      </c>
      <c r="B11" s="141"/>
      <c r="C11" s="141"/>
      <c r="D11" s="141"/>
      <c r="E11" s="142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2"/>
      <c r="T11" s="142"/>
      <c r="U11" s="142"/>
    </row>
    <row r="12" spans="1:21" x14ac:dyDescent="0.35">
      <c r="A12" s="106">
        <v>2029</v>
      </c>
      <c r="B12" s="141"/>
      <c r="C12" s="141"/>
      <c r="D12" s="141"/>
      <c r="E12" s="142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2"/>
      <c r="T12" s="142"/>
      <c r="U12" s="142"/>
    </row>
    <row r="13" spans="1:21" x14ac:dyDescent="0.35">
      <c r="A13" s="106">
        <v>2030</v>
      </c>
      <c r="B13" s="141"/>
      <c r="C13" s="141"/>
      <c r="D13" s="141"/>
      <c r="E13" s="142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2"/>
      <c r="T13" s="142"/>
      <c r="U13" s="142"/>
    </row>
    <row r="14" spans="1:21" x14ac:dyDescent="0.35">
      <c r="A14" s="106">
        <v>2031</v>
      </c>
      <c r="B14" s="141"/>
      <c r="C14" s="141"/>
      <c r="D14" s="141"/>
      <c r="E14" s="142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2"/>
      <c r="T14" s="142"/>
      <c r="U14" s="142"/>
    </row>
    <row r="15" spans="1:21" x14ac:dyDescent="0.35">
      <c r="A15" s="106">
        <v>2032</v>
      </c>
      <c r="B15" s="141"/>
      <c r="C15" s="141"/>
      <c r="D15" s="141"/>
      <c r="E15" s="142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2"/>
      <c r="T15" s="142"/>
      <c r="U15" s="142"/>
    </row>
    <row r="16" spans="1:21" x14ac:dyDescent="0.35">
      <c r="A16" s="106">
        <v>2033</v>
      </c>
      <c r="B16" s="141"/>
      <c r="C16" s="141"/>
      <c r="D16" s="141"/>
      <c r="E16" s="142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2"/>
      <c r="T16" s="142"/>
      <c r="U16" s="142"/>
    </row>
    <row r="17" spans="1:21" x14ac:dyDescent="0.35">
      <c r="A17" s="106">
        <v>2034</v>
      </c>
      <c r="B17" s="141"/>
      <c r="C17" s="141"/>
      <c r="D17" s="141"/>
      <c r="E17" s="142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2"/>
      <c r="T17" s="142"/>
      <c r="U17" s="142"/>
    </row>
    <row r="18" spans="1:21" x14ac:dyDescent="0.35">
      <c r="A18" s="106">
        <v>2035</v>
      </c>
      <c r="B18" s="141"/>
      <c r="C18" s="141"/>
      <c r="D18" s="141"/>
      <c r="E18" s="142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2"/>
      <c r="T18" s="142"/>
      <c r="U18" s="142"/>
    </row>
    <row r="19" spans="1:21" x14ac:dyDescent="0.35">
      <c r="A19" s="106">
        <v>2036</v>
      </c>
      <c r="B19" s="141"/>
      <c r="C19" s="141"/>
      <c r="D19" s="141"/>
      <c r="E19" s="142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2"/>
      <c r="T19" s="142"/>
      <c r="U19" s="142"/>
    </row>
    <row r="20" spans="1:21" x14ac:dyDescent="0.35">
      <c r="A20" s="106">
        <v>2037</v>
      </c>
      <c r="B20" s="141"/>
      <c r="C20" s="141"/>
      <c r="D20" s="141"/>
      <c r="E20" s="142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2"/>
      <c r="T20" s="142"/>
      <c r="U20" s="142"/>
    </row>
    <row r="21" spans="1:21" x14ac:dyDescent="0.35">
      <c r="A21" s="106">
        <v>2038</v>
      </c>
      <c r="B21" s="141"/>
      <c r="C21" s="141"/>
      <c r="D21" s="141"/>
      <c r="E21" s="142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2"/>
      <c r="T21" s="142"/>
      <c r="U21" s="142"/>
    </row>
    <row r="22" spans="1:21" x14ac:dyDescent="0.35">
      <c r="A22" s="106">
        <v>2039</v>
      </c>
      <c r="B22" s="141"/>
      <c r="C22" s="141"/>
      <c r="D22" s="141"/>
      <c r="E22" s="142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2"/>
      <c r="T22" s="142"/>
      <c r="U22" s="142"/>
    </row>
    <row r="23" spans="1:21" x14ac:dyDescent="0.35">
      <c r="A23" s="106">
        <v>2040</v>
      </c>
      <c r="B23" s="141"/>
      <c r="C23" s="141"/>
      <c r="D23" s="141"/>
      <c r="E23" s="142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2"/>
      <c r="T23" s="142"/>
      <c r="U23" s="142"/>
    </row>
    <row r="24" spans="1:21" x14ac:dyDescent="0.35">
      <c r="A24" s="106">
        <v>2041</v>
      </c>
      <c r="B24" s="141"/>
      <c r="C24" s="141"/>
      <c r="D24" s="141"/>
      <c r="E24" s="142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2"/>
      <c r="T24" s="142"/>
      <c r="U24" s="142"/>
    </row>
    <row r="25" spans="1:21" x14ac:dyDescent="0.35">
      <c r="A25" s="106">
        <v>2042</v>
      </c>
      <c r="B25" s="141"/>
      <c r="C25" s="141"/>
      <c r="D25" s="141"/>
      <c r="E25" s="142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2"/>
      <c r="T25" s="142"/>
      <c r="U25" s="142"/>
    </row>
    <row r="26" spans="1:21" x14ac:dyDescent="0.35">
      <c r="A26" s="106">
        <v>2043</v>
      </c>
      <c r="B26" s="141"/>
      <c r="C26" s="141"/>
      <c r="D26" s="141"/>
      <c r="E26" s="142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2"/>
      <c r="T26" s="142"/>
      <c r="U26" s="142"/>
    </row>
    <row r="27" spans="1:21" x14ac:dyDescent="0.35">
      <c r="A27" s="106">
        <v>2044</v>
      </c>
      <c r="B27" s="141"/>
      <c r="C27" s="141"/>
      <c r="D27" s="141"/>
      <c r="E27" s="142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2"/>
      <c r="T27" s="142"/>
      <c r="U27" s="142"/>
    </row>
    <row r="28" spans="1:21" x14ac:dyDescent="0.35">
      <c r="A28" s="106">
        <v>2045</v>
      </c>
      <c r="B28" s="141"/>
      <c r="C28" s="141"/>
      <c r="D28" s="141"/>
      <c r="E28" s="142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2"/>
      <c r="T28" s="142"/>
      <c r="U28" s="142"/>
    </row>
    <row r="29" spans="1:21" x14ac:dyDescent="0.35">
      <c r="A29" s="106">
        <v>2046</v>
      </c>
      <c r="B29" s="141"/>
      <c r="C29" s="141"/>
      <c r="D29" s="141"/>
      <c r="E29" s="142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2"/>
      <c r="T29" s="142"/>
      <c r="U29" s="142"/>
    </row>
    <row r="30" spans="1:21" x14ac:dyDescent="0.35">
      <c r="A30" s="106">
        <v>2047</v>
      </c>
      <c r="B30" s="141"/>
      <c r="C30" s="141"/>
      <c r="D30" s="141"/>
      <c r="E30" s="142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2"/>
      <c r="T30" s="142"/>
      <c r="U30" s="142"/>
    </row>
    <row r="31" spans="1:21" x14ac:dyDescent="0.35">
      <c r="A31" s="106">
        <v>2048</v>
      </c>
      <c r="B31" s="141"/>
      <c r="C31" s="141"/>
      <c r="D31" s="141"/>
      <c r="E31" s="142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2"/>
      <c r="T31" s="142"/>
      <c r="U31" s="142"/>
    </row>
    <row r="32" spans="1:21" x14ac:dyDescent="0.35">
      <c r="A32" s="106">
        <v>2049</v>
      </c>
      <c r="B32" s="141"/>
      <c r="C32" s="141"/>
      <c r="D32" s="141"/>
      <c r="E32" s="142"/>
      <c r="F32" s="141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2"/>
      <c r="T32" s="142"/>
      <c r="U32" s="142"/>
    </row>
    <row r="33" spans="1:21" x14ac:dyDescent="0.35">
      <c r="A33" s="106">
        <v>2050</v>
      </c>
      <c r="B33" s="141"/>
      <c r="C33" s="141"/>
      <c r="D33" s="141"/>
      <c r="E33" s="142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2"/>
      <c r="T33" s="142"/>
      <c r="U33" s="142"/>
    </row>
    <row r="34" spans="1:21" x14ac:dyDescent="0.35">
      <c r="A34" s="106">
        <v>2051</v>
      </c>
      <c r="B34" s="141"/>
      <c r="C34" s="141"/>
      <c r="D34" s="141"/>
      <c r="E34" s="142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2"/>
      <c r="T34" s="142"/>
      <c r="U34" s="142"/>
    </row>
    <row r="35" spans="1:21" x14ac:dyDescent="0.35">
      <c r="A35" s="106">
        <v>2052</v>
      </c>
      <c r="B35" s="141"/>
      <c r="C35" s="141"/>
      <c r="D35" s="141"/>
      <c r="E35" s="142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2"/>
      <c r="T35" s="142"/>
      <c r="U35" s="142"/>
    </row>
    <row r="36" spans="1:21" x14ac:dyDescent="0.35">
      <c r="A36" s="106">
        <v>2053</v>
      </c>
      <c r="B36" s="141"/>
      <c r="C36" s="141"/>
      <c r="D36" s="141"/>
      <c r="E36" s="142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2"/>
      <c r="T36" s="142"/>
      <c r="U36" s="142"/>
    </row>
    <row r="37" spans="1:21" x14ac:dyDescent="0.35">
      <c r="A37" s="106">
        <v>2054</v>
      </c>
      <c r="B37" s="141"/>
      <c r="C37" s="141"/>
      <c r="D37" s="141"/>
      <c r="E37" s="142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2"/>
      <c r="T37" s="142"/>
      <c r="U37" s="142"/>
    </row>
    <row r="38" spans="1:21" x14ac:dyDescent="0.35">
      <c r="A38" s="106">
        <v>2055</v>
      </c>
      <c r="B38" s="141"/>
      <c r="C38" s="141"/>
      <c r="D38" s="141"/>
      <c r="E38" s="142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2"/>
      <c r="T38" s="142"/>
      <c r="U38" s="142"/>
    </row>
    <row r="39" spans="1:21" x14ac:dyDescent="0.35">
      <c r="A39" s="106">
        <v>2056</v>
      </c>
      <c r="B39" s="141"/>
      <c r="C39" s="141"/>
      <c r="D39" s="141"/>
      <c r="E39" s="142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2"/>
      <c r="T39" s="142"/>
      <c r="U39" s="142"/>
    </row>
    <row r="40" spans="1:21" x14ac:dyDescent="0.35">
      <c r="A40" s="106">
        <v>2057</v>
      </c>
      <c r="B40" s="141"/>
      <c r="C40" s="141"/>
      <c r="D40" s="141"/>
      <c r="E40" s="142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2"/>
      <c r="T40" s="142"/>
      <c r="U40" s="142"/>
    </row>
    <row r="41" spans="1:21" x14ac:dyDescent="0.35">
      <c r="A41" s="106">
        <v>2058</v>
      </c>
      <c r="B41" s="141"/>
      <c r="C41" s="141"/>
      <c r="D41" s="141"/>
      <c r="E41" s="142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2"/>
      <c r="T41" s="142"/>
      <c r="U41" s="142"/>
    </row>
    <row r="42" spans="1:21" x14ac:dyDescent="0.35">
      <c r="A42" s="106">
        <v>2059</v>
      </c>
      <c r="B42" s="141"/>
      <c r="C42" s="141"/>
      <c r="D42" s="141"/>
      <c r="E42" s="142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2"/>
      <c r="T42" s="142"/>
      <c r="U42" s="142"/>
    </row>
    <row r="43" spans="1:21" x14ac:dyDescent="0.35">
      <c r="A43" s="106">
        <v>2060</v>
      </c>
      <c r="B43" s="141"/>
      <c r="C43" s="141"/>
      <c r="D43" s="141"/>
      <c r="E43" s="142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2"/>
      <c r="T43" s="142"/>
      <c r="U43" s="142"/>
    </row>
    <row r="44" spans="1:21" x14ac:dyDescent="0.35">
      <c r="A44" s="106">
        <v>2061</v>
      </c>
      <c r="B44" s="141"/>
      <c r="C44" s="141"/>
      <c r="D44" s="141"/>
      <c r="E44" s="142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2"/>
      <c r="T44" s="142"/>
      <c r="U44" s="142"/>
    </row>
    <row r="45" spans="1:21" x14ac:dyDescent="0.35">
      <c r="A45" s="106">
        <v>2062</v>
      </c>
      <c r="B45" s="141"/>
      <c r="C45" s="141"/>
      <c r="D45" s="141"/>
      <c r="E45" s="142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142"/>
      <c r="T45" s="142"/>
      <c r="U45" s="142"/>
    </row>
    <row r="46" spans="1:21" x14ac:dyDescent="0.35">
      <c r="A46" s="106">
        <v>2063</v>
      </c>
      <c r="B46" s="141"/>
      <c r="C46" s="141"/>
      <c r="D46" s="141"/>
      <c r="E46" s="142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2"/>
      <c r="T46" s="142"/>
      <c r="U46" s="142"/>
    </row>
    <row r="47" spans="1:21" x14ac:dyDescent="0.35">
      <c r="A47" s="106">
        <v>2064</v>
      </c>
      <c r="B47" s="141"/>
      <c r="C47" s="141"/>
      <c r="D47" s="141"/>
      <c r="E47" s="142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2"/>
      <c r="T47" s="142"/>
      <c r="U47" s="142"/>
    </row>
    <row r="48" spans="1:21" x14ac:dyDescent="0.35">
      <c r="A48" s="106">
        <v>2065</v>
      </c>
      <c r="B48" s="141"/>
      <c r="C48" s="141"/>
      <c r="D48" s="141"/>
      <c r="E48" s="142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2"/>
      <c r="T48" s="142"/>
      <c r="U48" s="142"/>
    </row>
    <row r="49" spans="1:21" x14ac:dyDescent="0.35">
      <c r="A49" s="106">
        <v>2066</v>
      </c>
      <c r="B49" s="141"/>
      <c r="C49" s="141"/>
      <c r="D49" s="141"/>
      <c r="E49" s="142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2"/>
      <c r="T49" s="142"/>
      <c r="U49" s="142"/>
    </row>
    <row r="50" spans="1:21" x14ac:dyDescent="0.35">
      <c r="A50" s="106">
        <v>2067</v>
      </c>
      <c r="B50" s="141"/>
      <c r="C50" s="141"/>
      <c r="D50" s="141"/>
      <c r="E50" s="142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2"/>
      <c r="T50" s="142"/>
      <c r="U50" s="142"/>
    </row>
    <row r="51" spans="1:21" x14ac:dyDescent="0.35">
      <c r="A51" s="106">
        <v>2068</v>
      </c>
      <c r="B51" s="141"/>
      <c r="C51" s="141"/>
      <c r="D51" s="141"/>
      <c r="E51" s="142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2"/>
      <c r="T51" s="142"/>
      <c r="U51" s="142"/>
    </row>
    <row r="52" spans="1:21" x14ac:dyDescent="0.35">
      <c r="A52" s="106">
        <v>2069</v>
      </c>
      <c r="B52" s="141"/>
      <c r="C52" s="141"/>
      <c r="D52" s="141"/>
      <c r="E52" s="142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2"/>
      <c r="T52" s="142"/>
      <c r="U52" s="142"/>
    </row>
    <row r="53" spans="1:21" x14ac:dyDescent="0.35">
      <c r="A53" s="106">
        <v>2070</v>
      </c>
      <c r="B53" s="141"/>
      <c r="C53" s="141"/>
      <c r="D53" s="141"/>
      <c r="E53" s="142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2"/>
      <c r="T53" s="142"/>
      <c r="U53" s="142"/>
    </row>
    <row r="54" spans="1:21" x14ac:dyDescent="0.35">
      <c r="A54" s="106">
        <v>2071</v>
      </c>
      <c r="B54" s="141"/>
      <c r="C54" s="141"/>
      <c r="D54" s="141"/>
      <c r="E54" s="142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2"/>
      <c r="T54" s="142"/>
      <c r="U54" s="142"/>
    </row>
    <row r="55" spans="1:21" x14ac:dyDescent="0.35">
      <c r="A55" s="106">
        <v>2072</v>
      </c>
      <c r="B55" s="141"/>
      <c r="C55" s="141"/>
      <c r="D55" s="141"/>
      <c r="E55" s="142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2"/>
      <c r="T55" s="142"/>
      <c r="U55" s="142"/>
    </row>
    <row r="56" spans="1:21" x14ac:dyDescent="0.35">
      <c r="A56" s="106">
        <v>2073</v>
      </c>
      <c r="B56" s="141"/>
      <c r="C56" s="141"/>
      <c r="D56" s="141"/>
      <c r="E56" s="142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2"/>
      <c r="T56" s="142"/>
      <c r="U56" s="142"/>
    </row>
    <row r="57" spans="1:21" x14ac:dyDescent="0.35">
      <c r="A57" s="106">
        <v>2074</v>
      </c>
      <c r="B57" s="141"/>
      <c r="C57" s="141"/>
      <c r="D57" s="141"/>
      <c r="E57" s="142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2"/>
      <c r="T57" s="142"/>
      <c r="U57" s="142"/>
    </row>
    <row r="58" spans="1:21" x14ac:dyDescent="0.35">
      <c r="A58" s="106">
        <v>2075</v>
      </c>
      <c r="B58" s="141"/>
      <c r="C58" s="141"/>
      <c r="D58" s="141"/>
      <c r="E58" s="142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2"/>
      <c r="T58" s="142"/>
      <c r="U58" s="142"/>
    </row>
    <row r="59" spans="1:21" x14ac:dyDescent="0.35">
      <c r="A59" s="106">
        <v>2076</v>
      </c>
      <c r="B59" s="141"/>
      <c r="C59" s="141"/>
      <c r="D59" s="141"/>
      <c r="E59" s="142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2"/>
      <c r="T59" s="142"/>
      <c r="U59" s="142"/>
    </row>
    <row r="60" spans="1:21" x14ac:dyDescent="0.35">
      <c r="A60" s="106">
        <v>2077</v>
      </c>
      <c r="B60" s="141"/>
      <c r="C60" s="141"/>
      <c r="D60" s="141"/>
      <c r="E60" s="142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2"/>
      <c r="T60" s="142"/>
      <c r="U60" s="142"/>
    </row>
    <row r="61" spans="1:21" x14ac:dyDescent="0.35">
      <c r="A61" s="106">
        <v>2078</v>
      </c>
      <c r="B61" s="141"/>
      <c r="C61" s="141"/>
      <c r="D61" s="141"/>
      <c r="E61" s="142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2"/>
      <c r="T61" s="142"/>
      <c r="U61" s="142"/>
    </row>
    <row r="62" spans="1:21" x14ac:dyDescent="0.35">
      <c r="A62" s="106">
        <v>2079</v>
      </c>
      <c r="B62" s="141"/>
      <c r="C62" s="141"/>
      <c r="D62" s="141"/>
      <c r="E62" s="142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1"/>
      <c r="S62" s="142"/>
      <c r="T62" s="142"/>
      <c r="U62" s="142"/>
    </row>
    <row r="63" spans="1:21" x14ac:dyDescent="0.35">
      <c r="A63" s="106">
        <v>2080</v>
      </c>
      <c r="B63" s="141"/>
      <c r="C63" s="141"/>
      <c r="D63" s="141"/>
      <c r="E63" s="142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2"/>
      <c r="T63" s="142"/>
      <c r="U63" s="142"/>
    </row>
    <row r="64" spans="1:21" x14ac:dyDescent="0.35">
      <c r="A64" s="106">
        <v>2081</v>
      </c>
      <c r="B64" s="141"/>
      <c r="C64" s="141"/>
      <c r="D64" s="141"/>
      <c r="E64" s="142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2"/>
      <c r="T64" s="142"/>
      <c r="U64" s="142"/>
    </row>
    <row r="65" spans="1:21" x14ac:dyDescent="0.35">
      <c r="A65" s="106">
        <v>2082</v>
      </c>
      <c r="B65" s="141"/>
      <c r="C65" s="141"/>
      <c r="D65" s="141"/>
      <c r="E65" s="142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2"/>
      <c r="T65" s="142"/>
      <c r="U65" s="142"/>
    </row>
    <row r="66" spans="1:21" x14ac:dyDescent="0.35">
      <c r="A66" s="106">
        <v>2083</v>
      </c>
      <c r="B66" s="141"/>
      <c r="C66" s="141"/>
      <c r="D66" s="141"/>
      <c r="E66" s="142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2"/>
      <c r="T66" s="142"/>
      <c r="U66" s="142"/>
    </row>
    <row r="67" spans="1:21" x14ac:dyDescent="0.35">
      <c r="A67" s="106">
        <v>2084</v>
      </c>
      <c r="B67" s="141"/>
      <c r="C67" s="141"/>
      <c r="D67" s="141"/>
      <c r="E67" s="142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2"/>
      <c r="T67" s="142"/>
      <c r="U67" s="142"/>
    </row>
    <row r="68" spans="1:21" x14ac:dyDescent="0.35">
      <c r="A68" s="106">
        <v>2085</v>
      </c>
      <c r="B68" s="141"/>
      <c r="C68" s="141"/>
      <c r="D68" s="141"/>
      <c r="E68" s="142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2"/>
      <c r="T68" s="142"/>
      <c r="U68" s="142"/>
    </row>
    <row r="69" spans="1:21" x14ac:dyDescent="0.35">
      <c r="A69" s="106">
        <v>2086</v>
      </c>
      <c r="B69" s="141"/>
      <c r="C69" s="141"/>
      <c r="D69" s="141"/>
      <c r="E69" s="142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2"/>
      <c r="T69" s="142"/>
      <c r="U69" s="142"/>
    </row>
    <row r="70" spans="1:21" x14ac:dyDescent="0.35">
      <c r="A70" s="106">
        <v>2087</v>
      </c>
      <c r="B70" s="141"/>
      <c r="C70" s="141"/>
      <c r="D70" s="141"/>
      <c r="E70" s="142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2"/>
      <c r="T70" s="142"/>
      <c r="U70" s="142"/>
    </row>
    <row r="71" spans="1:21" x14ac:dyDescent="0.35">
      <c r="A71" s="106">
        <v>2088</v>
      </c>
      <c r="B71" s="141"/>
      <c r="C71" s="141"/>
      <c r="D71" s="141"/>
      <c r="E71" s="142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2"/>
      <c r="T71" s="142"/>
      <c r="U71" s="142"/>
    </row>
    <row r="72" spans="1:21" x14ac:dyDescent="0.35">
      <c r="A72" s="106">
        <v>2089</v>
      </c>
      <c r="B72" s="141"/>
      <c r="C72" s="141"/>
      <c r="D72" s="141"/>
      <c r="E72" s="142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2"/>
      <c r="T72" s="142"/>
      <c r="U72" s="142"/>
    </row>
    <row r="73" spans="1:21" x14ac:dyDescent="0.35">
      <c r="A73" s="106">
        <v>2090</v>
      </c>
      <c r="B73" s="141"/>
      <c r="C73" s="141"/>
      <c r="D73" s="141"/>
      <c r="E73" s="142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2"/>
      <c r="T73" s="142"/>
      <c r="U73" s="142"/>
    </row>
    <row r="74" spans="1:21" x14ac:dyDescent="0.35">
      <c r="A74" s="106">
        <v>2091</v>
      </c>
      <c r="B74" s="141"/>
      <c r="C74" s="141"/>
      <c r="D74" s="141"/>
      <c r="E74" s="142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2"/>
      <c r="T74" s="142"/>
      <c r="U74" s="142"/>
    </row>
    <row r="75" spans="1:21" x14ac:dyDescent="0.35">
      <c r="A75" s="106">
        <v>2092</v>
      </c>
      <c r="B75" s="141"/>
      <c r="C75" s="141"/>
      <c r="D75" s="141"/>
      <c r="E75" s="142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2"/>
      <c r="T75" s="142"/>
      <c r="U75" s="142"/>
    </row>
    <row r="76" spans="1:21" x14ac:dyDescent="0.35">
      <c r="A76" s="106">
        <v>2093</v>
      </c>
      <c r="B76" s="141"/>
      <c r="C76" s="141"/>
      <c r="D76" s="141"/>
      <c r="E76" s="142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2"/>
      <c r="T76" s="142"/>
      <c r="U76" s="142"/>
    </row>
    <row r="77" spans="1:21" x14ac:dyDescent="0.35">
      <c r="A77" s="106">
        <v>2094</v>
      </c>
      <c r="B77" s="141"/>
      <c r="C77" s="141"/>
      <c r="D77" s="141"/>
      <c r="E77" s="142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2"/>
      <c r="T77" s="142"/>
      <c r="U77" s="142"/>
    </row>
    <row r="78" spans="1:21" x14ac:dyDescent="0.35">
      <c r="A78" s="106">
        <v>2095</v>
      </c>
      <c r="B78" s="141"/>
      <c r="C78" s="141"/>
      <c r="D78" s="141"/>
      <c r="E78" s="142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2"/>
      <c r="T78" s="142"/>
      <c r="U78" s="142"/>
    </row>
    <row r="79" spans="1:21" x14ac:dyDescent="0.35">
      <c r="A79" s="106">
        <v>2096</v>
      </c>
      <c r="B79" s="141"/>
      <c r="C79" s="141"/>
      <c r="D79" s="141"/>
      <c r="E79" s="142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2"/>
      <c r="T79" s="142"/>
      <c r="U79" s="142"/>
    </row>
    <row r="80" spans="1:21" x14ac:dyDescent="0.35">
      <c r="A80" s="106">
        <v>2097</v>
      </c>
      <c r="B80" s="141"/>
      <c r="C80" s="141"/>
      <c r="D80" s="141"/>
      <c r="E80" s="142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2"/>
      <c r="T80" s="142"/>
      <c r="U80" s="142"/>
    </row>
    <row r="81" spans="1:21" x14ac:dyDescent="0.35">
      <c r="A81" s="106">
        <v>2098</v>
      </c>
      <c r="B81" s="141"/>
      <c r="C81" s="141"/>
      <c r="D81" s="141"/>
      <c r="E81" s="142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2"/>
      <c r="T81" s="142"/>
      <c r="U81" s="142"/>
    </row>
    <row r="82" spans="1:21" x14ac:dyDescent="0.35">
      <c r="A82" s="106">
        <v>2099</v>
      </c>
      <c r="B82" s="141"/>
      <c r="C82" s="141"/>
      <c r="D82" s="141"/>
      <c r="E82" s="142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2"/>
      <c r="T82" s="142"/>
      <c r="U82" s="142"/>
    </row>
    <row r="83" spans="1:21" x14ac:dyDescent="0.35">
      <c r="A83" s="106">
        <v>2100</v>
      </c>
      <c r="B83" s="141"/>
      <c r="C83" s="141"/>
      <c r="D83" s="141"/>
      <c r="E83" s="142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141"/>
      <c r="Q83" s="141"/>
      <c r="R83" s="141"/>
      <c r="S83" s="142"/>
      <c r="T83" s="142"/>
      <c r="U83" s="142"/>
    </row>
    <row r="84" spans="1:21" x14ac:dyDescent="0.35">
      <c r="B84" s="143"/>
      <c r="C84" s="143"/>
      <c r="D84" s="143"/>
      <c r="E84" s="116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</row>
    <row r="85" spans="1:21" x14ac:dyDescent="0.35">
      <c r="B85" s="143"/>
      <c r="C85" s="143"/>
      <c r="D85" s="143"/>
      <c r="E85" s="116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</row>
    <row r="86" spans="1:21" x14ac:dyDescent="0.35">
      <c r="B86" s="143"/>
      <c r="C86" s="143"/>
      <c r="D86" s="143"/>
      <c r="E86" s="116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</row>
    <row r="87" spans="1:21" x14ac:dyDescent="0.35">
      <c r="B87" s="143"/>
      <c r="C87" s="143"/>
      <c r="D87" s="143"/>
      <c r="E87" s="116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</row>
    <row r="88" spans="1:21" x14ac:dyDescent="0.35">
      <c r="B88" s="143"/>
      <c r="C88" s="143"/>
      <c r="D88" s="143"/>
      <c r="E88" s="116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</row>
    <row r="89" spans="1:21" x14ac:dyDescent="0.35">
      <c r="B89" s="143"/>
      <c r="C89" s="143"/>
      <c r="D89" s="143"/>
      <c r="E89" s="116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</row>
    <row r="90" spans="1:21" x14ac:dyDescent="0.35">
      <c r="B90" s="143"/>
      <c r="C90" s="143"/>
      <c r="D90" s="143"/>
      <c r="E90" s="116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</row>
    <row r="91" spans="1:21" x14ac:dyDescent="0.35">
      <c r="B91" s="143"/>
      <c r="C91" s="143"/>
      <c r="D91" s="143"/>
      <c r="E91" s="116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</row>
    <row r="92" spans="1:21" x14ac:dyDescent="0.35">
      <c r="B92" s="143"/>
      <c r="C92" s="143"/>
      <c r="D92" s="143"/>
      <c r="E92" s="116"/>
      <c r="F92" s="143"/>
      <c r="G92" s="143"/>
      <c r="H92" s="143"/>
      <c r="I92" s="143"/>
      <c r="J92" s="143"/>
      <c r="K92" s="143"/>
      <c r="L92" s="143"/>
      <c r="M92" s="143"/>
      <c r="N92" s="143"/>
      <c r="O92" s="143"/>
      <c r="P92" s="143"/>
      <c r="Q92" s="143"/>
      <c r="R92" s="143"/>
    </row>
  </sheetData>
  <mergeCells count="12">
    <mergeCell ref="P2:R2"/>
    <mergeCell ref="S2:U2"/>
    <mergeCell ref="C2:E2"/>
    <mergeCell ref="F2:H2"/>
    <mergeCell ref="I2:K2"/>
    <mergeCell ref="M2:O2"/>
    <mergeCell ref="S1:U1"/>
    <mergeCell ref="B1:E1"/>
    <mergeCell ref="F1:H1"/>
    <mergeCell ref="I1:K1"/>
    <mergeCell ref="L1:O1"/>
    <mergeCell ref="P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3648-3A81-43CD-BF4A-1675CF70607A}">
  <sheetPr>
    <tabColor theme="1"/>
  </sheetPr>
  <dimension ref="A1:F82"/>
  <sheetViews>
    <sheetView zoomScale="80" zoomScaleNormal="80" workbookViewId="0">
      <selection activeCell="B1" sqref="B1:F1"/>
    </sheetView>
  </sheetViews>
  <sheetFormatPr defaultColWidth="8.81640625" defaultRowHeight="14.5" x14ac:dyDescent="0.35"/>
  <cols>
    <col min="1" max="1" width="5.1796875" style="2" customWidth="1"/>
    <col min="2" max="6" width="11.453125" customWidth="1"/>
  </cols>
  <sheetData>
    <row r="1" spans="1:6" ht="21" x14ac:dyDescent="0.5">
      <c r="B1" s="195" t="s">
        <v>27</v>
      </c>
      <c r="C1" s="195"/>
      <c r="D1" s="195"/>
      <c r="E1" s="195"/>
      <c r="F1" s="195"/>
    </row>
    <row r="2" spans="1:6" s="13" customFormat="1" ht="31.5" customHeight="1" x14ac:dyDescent="0.35">
      <c r="A2" s="12" t="s">
        <v>10</v>
      </c>
      <c r="B2" s="11" t="s">
        <v>28</v>
      </c>
      <c r="C2" s="11" t="s">
        <v>29</v>
      </c>
      <c r="D2" s="11" t="s">
        <v>30</v>
      </c>
      <c r="E2" s="11" t="s">
        <v>31</v>
      </c>
      <c r="F2" s="11" t="s">
        <v>32</v>
      </c>
    </row>
    <row r="3" spans="1:6" x14ac:dyDescent="0.35">
      <c r="A3" s="2">
        <v>2021</v>
      </c>
      <c r="B3" s="7"/>
      <c r="C3" s="7"/>
      <c r="D3" s="7"/>
      <c r="E3" s="7"/>
      <c r="F3" s="7"/>
    </row>
    <row r="4" spans="1:6" x14ac:dyDescent="0.35">
      <c r="A4" s="2">
        <v>2022</v>
      </c>
      <c r="B4" s="7"/>
      <c r="C4" s="7"/>
      <c r="D4" s="7"/>
      <c r="E4" s="7"/>
      <c r="F4" s="7"/>
    </row>
    <row r="5" spans="1:6" x14ac:dyDescent="0.35">
      <c r="A5" s="2">
        <v>2023</v>
      </c>
      <c r="B5" s="7"/>
      <c r="C5" s="7"/>
      <c r="D5" s="7"/>
      <c r="E5" s="7"/>
      <c r="F5" s="7"/>
    </row>
    <row r="6" spans="1:6" x14ac:dyDescent="0.35">
      <c r="A6" s="31">
        <v>2024</v>
      </c>
      <c r="B6" s="7"/>
      <c r="C6" s="7"/>
      <c r="D6" s="7"/>
      <c r="E6" s="7"/>
      <c r="F6" s="7"/>
    </row>
    <row r="7" spans="1:6" x14ac:dyDescent="0.35">
      <c r="A7" s="2">
        <v>2025</v>
      </c>
      <c r="B7" s="7"/>
      <c r="C7" s="7"/>
      <c r="D7" s="7"/>
      <c r="E7" s="7"/>
      <c r="F7" s="7"/>
    </row>
    <row r="8" spans="1:6" x14ac:dyDescent="0.35">
      <c r="A8" s="2">
        <v>2026</v>
      </c>
      <c r="B8" s="7"/>
      <c r="C8" s="7"/>
      <c r="D8" s="7"/>
      <c r="E8" s="7"/>
      <c r="F8" s="7"/>
    </row>
    <row r="9" spans="1:6" x14ac:dyDescent="0.35">
      <c r="A9" s="6">
        <v>2027</v>
      </c>
      <c r="B9" s="7"/>
      <c r="C9" s="7"/>
      <c r="D9" s="7"/>
      <c r="E9" s="7"/>
      <c r="F9" s="7"/>
    </row>
    <row r="10" spans="1:6" x14ac:dyDescent="0.35">
      <c r="A10" s="2">
        <v>2028</v>
      </c>
      <c r="B10" s="7"/>
      <c r="C10" s="7"/>
      <c r="D10" s="7"/>
      <c r="E10" s="7"/>
      <c r="F10" s="7"/>
    </row>
    <row r="11" spans="1:6" x14ac:dyDescent="0.35">
      <c r="A11" s="2">
        <v>2029</v>
      </c>
      <c r="B11" s="7"/>
      <c r="C11" s="7"/>
      <c r="D11" s="7"/>
      <c r="E11" s="7"/>
      <c r="F11" s="7"/>
    </row>
    <row r="12" spans="1:6" x14ac:dyDescent="0.35">
      <c r="A12" s="2">
        <v>2030</v>
      </c>
      <c r="B12" s="7"/>
      <c r="C12" s="7"/>
      <c r="D12" s="7"/>
      <c r="E12" s="7"/>
      <c r="F12" s="7"/>
    </row>
    <row r="13" spans="1:6" x14ac:dyDescent="0.35">
      <c r="A13" s="2">
        <v>2031</v>
      </c>
      <c r="B13" s="7"/>
      <c r="C13" s="7"/>
      <c r="D13" s="7"/>
      <c r="E13" s="7"/>
      <c r="F13" s="7"/>
    </row>
    <row r="14" spans="1:6" x14ac:dyDescent="0.35">
      <c r="A14" s="2">
        <v>2032</v>
      </c>
      <c r="B14" s="7"/>
      <c r="C14" s="7"/>
      <c r="D14" s="7"/>
      <c r="E14" s="7"/>
      <c r="F14" s="7"/>
    </row>
    <row r="15" spans="1:6" x14ac:dyDescent="0.35">
      <c r="A15" s="2">
        <v>2033</v>
      </c>
      <c r="B15" s="7"/>
      <c r="C15" s="7"/>
      <c r="D15" s="7"/>
      <c r="E15" s="7"/>
      <c r="F15" s="7"/>
    </row>
    <row r="16" spans="1:6" x14ac:dyDescent="0.35">
      <c r="A16" s="2">
        <v>2034</v>
      </c>
      <c r="B16" s="7"/>
      <c r="C16" s="7"/>
      <c r="D16" s="7"/>
      <c r="E16" s="7"/>
      <c r="F16" s="7"/>
    </row>
    <row r="17" spans="1:6" x14ac:dyDescent="0.35">
      <c r="A17" s="2">
        <v>2035</v>
      </c>
      <c r="B17" s="7"/>
      <c r="C17" s="7"/>
      <c r="D17" s="7"/>
      <c r="E17" s="7"/>
      <c r="F17" s="7"/>
    </row>
    <row r="18" spans="1:6" x14ac:dyDescent="0.35">
      <c r="A18" s="2">
        <v>2036</v>
      </c>
      <c r="B18" s="7"/>
      <c r="C18" s="7"/>
      <c r="D18" s="7"/>
      <c r="E18" s="7"/>
      <c r="F18" s="7"/>
    </row>
    <row r="19" spans="1:6" x14ac:dyDescent="0.35">
      <c r="A19" s="2">
        <v>2037</v>
      </c>
      <c r="B19" s="7"/>
      <c r="C19" s="7"/>
      <c r="D19" s="7"/>
      <c r="E19" s="7"/>
      <c r="F19" s="7"/>
    </row>
    <row r="20" spans="1:6" x14ac:dyDescent="0.35">
      <c r="A20" s="2">
        <v>2038</v>
      </c>
      <c r="B20" s="7"/>
      <c r="C20" s="7"/>
      <c r="D20" s="7"/>
      <c r="E20" s="7"/>
      <c r="F20" s="7"/>
    </row>
    <row r="21" spans="1:6" x14ac:dyDescent="0.35">
      <c r="A21" s="2">
        <v>2039</v>
      </c>
      <c r="B21" s="7"/>
      <c r="C21" s="7"/>
      <c r="D21" s="7"/>
      <c r="E21" s="7"/>
      <c r="F21" s="7"/>
    </row>
    <row r="22" spans="1:6" x14ac:dyDescent="0.35">
      <c r="A22" s="2">
        <v>2040</v>
      </c>
      <c r="B22" s="7"/>
      <c r="C22" s="7"/>
      <c r="D22" s="7"/>
      <c r="E22" s="7"/>
      <c r="F22" s="7"/>
    </row>
    <row r="23" spans="1:6" x14ac:dyDescent="0.35">
      <c r="A23" s="2">
        <v>2041</v>
      </c>
      <c r="B23" s="7"/>
      <c r="C23" s="7"/>
      <c r="D23" s="7"/>
      <c r="E23" s="7"/>
      <c r="F23" s="7"/>
    </row>
    <row r="24" spans="1:6" x14ac:dyDescent="0.35">
      <c r="A24" s="2">
        <v>2042</v>
      </c>
      <c r="B24" s="7"/>
      <c r="C24" s="7"/>
      <c r="D24" s="7"/>
      <c r="E24" s="7"/>
      <c r="F24" s="7"/>
    </row>
    <row r="25" spans="1:6" x14ac:dyDescent="0.35">
      <c r="A25" s="2">
        <v>2043</v>
      </c>
      <c r="B25" s="7"/>
      <c r="C25" s="7"/>
      <c r="D25" s="7"/>
      <c r="E25" s="7"/>
      <c r="F25" s="7"/>
    </row>
    <row r="26" spans="1:6" x14ac:dyDescent="0.35">
      <c r="A26" s="2">
        <v>2044</v>
      </c>
      <c r="B26" s="7"/>
      <c r="C26" s="7"/>
      <c r="D26" s="7"/>
      <c r="E26" s="7"/>
      <c r="F26" s="7"/>
    </row>
    <row r="27" spans="1:6" x14ac:dyDescent="0.35">
      <c r="A27" s="2">
        <v>2045</v>
      </c>
      <c r="B27" s="7"/>
      <c r="C27" s="7"/>
      <c r="D27" s="7"/>
      <c r="E27" s="7"/>
      <c r="F27" s="7"/>
    </row>
    <row r="28" spans="1:6" x14ac:dyDescent="0.35">
      <c r="A28" s="2">
        <v>2046</v>
      </c>
      <c r="B28" s="7"/>
      <c r="C28" s="7"/>
      <c r="D28" s="7"/>
      <c r="E28" s="7"/>
      <c r="F28" s="7"/>
    </row>
    <row r="29" spans="1:6" x14ac:dyDescent="0.35">
      <c r="A29" s="2">
        <v>2047</v>
      </c>
      <c r="B29" s="7"/>
      <c r="C29" s="7"/>
      <c r="D29" s="7"/>
      <c r="E29" s="7"/>
      <c r="F29" s="7"/>
    </row>
    <row r="30" spans="1:6" x14ac:dyDescent="0.35">
      <c r="A30" s="2">
        <v>2048</v>
      </c>
      <c r="B30" s="7"/>
      <c r="C30" s="7"/>
      <c r="D30" s="7"/>
      <c r="E30" s="7"/>
      <c r="F30" s="7"/>
    </row>
    <row r="31" spans="1:6" x14ac:dyDescent="0.35">
      <c r="A31" s="2">
        <v>2049</v>
      </c>
      <c r="B31" s="7"/>
      <c r="C31" s="7"/>
      <c r="D31" s="7"/>
      <c r="E31" s="7"/>
      <c r="F31" s="7"/>
    </row>
    <row r="32" spans="1:6" x14ac:dyDescent="0.35">
      <c r="A32" s="2">
        <v>2050</v>
      </c>
      <c r="B32" s="7"/>
      <c r="C32" s="7"/>
      <c r="D32" s="7"/>
      <c r="E32" s="7"/>
      <c r="F32" s="7"/>
    </row>
    <row r="33" spans="1:6" x14ac:dyDescent="0.35">
      <c r="A33" s="2">
        <v>2051</v>
      </c>
      <c r="B33" s="7"/>
      <c r="C33" s="7"/>
      <c r="D33" s="7"/>
      <c r="E33" s="7"/>
      <c r="F33" s="7"/>
    </row>
    <row r="34" spans="1:6" x14ac:dyDescent="0.35">
      <c r="A34" s="2">
        <v>2052</v>
      </c>
      <c r="B34" s="7"/>
      <c r="C34" s="7"/>
      <c r="D34" s="7"/>
      <c r="E34" s="7"/>
      <c r="F34" s="7"/>
    </row>
    <row r="35" spans="1:6" x14ac:dyDescent="0.35">
      <c r="A35" s="2">
        <v>2053</v>
      </c>
      <c r="B35" s="7"/>
      <c r="C35" s="7"/>
      <c r="D35" s="7"/>
      <c r="E35" s="7"/>
      <c r="F35" s="7"/>
    </row>
    <row r="36" spans="1:6" x14ac:dyDescent="0.35">
      <c r="A36" s="2">
        <v>2054</v>
      </c>
      <c r="B36" s="7"/>
      <c r="C36" s="7"/>
      <c r="D36" s="7"/>
      <c r="E36" s="7"/>
      <c r="F36" s="7"/>
    </row>
    <row r="37" spans="1:6" x14ac:dyDescent="0.35">
      <c r="A37" s="2">
        <v>2055</v>
      </c>
      <c r="B37" s="7"/>
      <c r="C37" s="7"/>
      <c r="D37" s="7"/>
      <c r="E37" s="7"/>
      <c r="F37" s="7"/>
    </row>
    <row r="38" spans="1:6" x14ac:dyDescent="0.35">
      <c r="A38" s="2">
        <v>2056</v>
      </c>
      <c r="B38" s="7"/>
      <c r="C38" s="7"/>
      <c r="D38" s="7"/>
      <c r="E38" s="7"/>
      <c r="F38" s="7"/>
    </row>
    <row r="39" spans="1:6" x14ac:dyDescent="0.35">
      <c r="A39" s="2">
        <v>2057</v>
      </c>
      <c r="B39" s="7"/>
      <c r="C39" s="7"/>
      <c r="D39" s="7"/>
      <c r="E39" s="7"/>
      <c r="F39" s="7"/>
    </row>
    <row r="40" spans="1:6" x14ac:dyDescent="0.35">
      <c r="A40" s="2">
        <v>2058</v>
      </c>
      <c r="B40" s="7"/>
      <c r="C40" s="7"/>
      <c r="D40" s="7"/>
      <c r="E40" s="7"/>
      <c r="F40" s="7"/>
    </row>
    <row r="41" spans="1:6" x14ac:dyDescent="0.35">
      <c r="A41" s="2">
        <v>2059</v>
      </c>
      <c r="B41" s="7"/>
      <c r="C41" s="7"/>
      <c r="D41" s="7"/>
      <c r="E41" s="7"/>
      <c r="F41" s="7"/>
    </row>
    <row r="42" spans="1:6" x14ac:dyDescent="0.35">
      <c r="A42" s="2">
        <v>2060</v>
      </c>
      <c r="B42" s="7"/>
      <c r="C42" s="7"/>
      <c r="D42" s="7"/>
      <c r="E42" s="7"/>
      <c r="F42" s="7"/>
    </row>
    <row r="43" spans="1:6" x14ac:dyDescent="0.35">
      <c r="A43" s="2">
        <v>2061</v>
      </c>
      <c r="B43" s="7"/>
      <c r="C43" s="7"/>
      <c r="D43" s="7"/>
      <c r="E43" s="7"/>
      <c r="F43" s="7"/>
    </row>
    <row r="44" spans="1:6" x14ac:dyDescent="0.35">
      <c r="A44" s="2">
        <v>2062</v>
      </c>
      <c r="B44" s="7"/>
      <c r="C44" s="7"/>
      <c r="D44" s="7"/>
      <c r="E44" s="7"/>
      <c r="F44" s="7"/>
    </row>
    <row r="45" spans="1:6" x14ac:dyDescent="0.35">
      <c r="A45" s="2">
        <v>2063</v>
      </c>
      <c r="B45" s="7"/>
      <c r="C45" s="7"/>
      <c r="D45" s="7"/>
      <c r="E45" s="7"/>
      <c r="F45" s="7"/>
    </row>
    <row r="46" spans="1:6" x14ac:dyDescent="0.35">
      <c r="A46" s="2">
        <v>2064</v>
      </c>
      <c r="B46" s="7"/>
      <c r="C46" s="7"/>
      <c r="D46" s="7"/>
      <c r="E46" s="7"/>
      <c r="F46" s="7"/>
    </row>
    <row r="47" spans="1:6" x14ac:dyDescent="0.35">
      <c r="A47" s="2">
        <v>2065</v>
      </c>
      <c r="B47" s="7"/>
      <c r="C47" s="7"/>
      <c r="D47" s="7"/>
      <c r="E47" s="7"/>
      <c r="F47" s="7"/>
    </row>
    <row r="48" spans="1:6" x14ac:dyDescent="0.35">
      <c r="A48" s="2">
        <v>2066</v>
      </c>
      <c r="B48" s="7"/>
      <c r="C48" s="7"/>
      <c r="D48" s="7"/>
      <c r="E48" s="7"/>
      <c r="F48" s="7"/>
    </row>
    <row r="49" spans="1:6" x14ac:dyDescent="0.35">
      <c r="A49" s="2">
        <v>2067</v>
      </c>
      <c r="B49" s="7"/>
      <c r="C49" s="7"/>
      <c r="D49" s="7"/>
      <c r="E49" s="7"/>
      <c r="F49" s="7"/>
    </row>
    <row r="50" spans="1:6" x14ac:dyDescent="0.35">
      <c r="A50" s="2">
        <v>2068</v>
      </c>
      <c r="B50" s="7"/>
      <c r="C50" s="7"/>
      <c r="D50" s="7"/>
      <c r="E50" s="7"/>
      <c r="F50" s="7"/>
    </row>
    <row r="51" spans="1:6" x14ac:dyDescent="0.35">
      <c r="A51" s="2">
        <v>2069</v>
      </c>
      <c r="B51" s="7"/>
      <c r="C51" s="7"/>
      <c r="D51" s="7"/>
      <c r="E51" s="7"/>
      <c r="F51" s="7"/>
    </row>
    <row r="52" spans="1:6" x14ac:dyDescent="0.35">
      <c r="A52" s="2">
        <v>2070</v>
      </c>
      <c r="B52" s="7"/>
      <c r="C52" s="7"/>
      <c r="D52" s="7"/>
      <c r="E52" s="7"/>
      <c r="F52" s="7"/>
    </row>
    <row r="53" spans="1:6" x14ac:dyDescent="0.35">
      <c r="A53" s="2">
        <v>2071</v>
      </c>
      <c r="B53" s="7"/>
      <c r="C53" s="7"/>
      <c r="D53" s="7"/>
      <c r="E53" s="7"/>
      <c r="F53" s="7"/>
    </row>
    <row r="54" spans="1:6" x14ac:dyDescent="0.35">
      <c r="A54" s="2">
        <v>2072</v>
      </c>
      <c r="B54" s="7"/>
      <c r="C54" s="7"/>
      <c r="D54" s="7"/>
      <c r="E54" s="7"/>
      <c r="F54" s="7"/>
    </row>
    <row r="55" spans="1:6" x14ac:dyDescent="0.35">
      <c r="A55" s="2">
        <v>2073</v>
      </c>
      <c r="B55" s="7"/>
      <c r="C55" s="7"/>
      <c r="D55" s="7"/>
      <c r="E55" s="7"/>
      <c r="F55" s="7"/>
    </row>
    <row r="56" spans="1:6" x14ac:dyDescent="0.35">
      <c r="A56" s="2">
        <v>2074</v>
      </c>
      <c r="B56" s="7"/>
      <c r="C56" s="7"/>
      <c r="D56" s="7"/>
      <c r="E56" s="7"/>
      <c r="F56" s="7"/>
    </row>
    <row r="57" spans="1:6" x14ac:dyDescent="0.35">
      <c r="A57" s="2">
        <v>2075</v>
      </c>
      <c r="B57" s="7"/>
      <c r="C57" s="7"/>
      <c r="D57" s="7"/>
      <c r="E57" s="7"/>
      <c r="F57" s="7"/>
    </row>
    <row r="58" spans="1:6" x14ac:dyDescent="0.35">
      <c r="A58" s="2">
        <v>2076</v>
      </c>
      <c r="B58" s="7"/>
      <c r="C58" s="7"/>
      <c r="D58" s="7"/>
      <c r="E58" s="7"/>
      <c r="F58" s="7"/>
    </row>
    <row r="59" spans="1:6" x14ac:dyDescent="0.35">
      <c r="A59" s="2">
        <v>2077</v>
      </c>
      <c r="B59" s="7"/>
      <c r="C59" s="7"/>
      <c r="D59" s="7"/>
      <c r="E59" s="7"/>
      <c r="F59" s="7"/>
    </row>
    <row r="60" spans="1:6" x14ac:dyDescent="0.35">
      <c r="A60" s="2">
        <v>2078</v>
      </c>
      <c r="B60" s="7"/>
      <c r="C60" s="7"/>
      <c r="D60" s="7"/>
      <c r="E60" s="7"/>
      <c r="F60" s="7"/>
    </row>
    <row r="61" spans="1:6" x14ac:dyDescent="0.35">
      <c r="A61" s="2">
        <v>2079</v>
      </c>
      <c r="B61" s="7"/>
      <c r="C61" s="7"/>
      <c r="D61" s="7"/>
      <c r="E61" s="7"/>
      <c r="F61" s="7"/>
    </row>
    <row r="62" spans="1:6" x14ac:dyDescent="0.35">
      <c r="A62" s="2">
        <v>2080</v>
      </c>
      <c r="B62" s="7"/>
      <c r="C62" s="7"/>
      <c r="D62" s="7"/>
      <c r="E62" s="7"/>
      <c r="F62" s="7"/>
    </row>
    <row r="63" spans="1:6" x14ac:dyDescent="0.35">
      <c r="A63" s="2">
        <v>2081</v>
      </c>
      <c r="B63" s="7"/>
      <c r="C63" s="7"/>
      <c r="D63" s="7"/>
      <c r="E63" s="7"/>
      <c r="F63" s="7"/>
    </row>
    <row r="64" spans="1:6" x14ac:dyDescent="0.35">
      <c r="A64" s="2">
        <v>2082</v>
      </c>
      <c r="B64" s="7"/>
      <c r="C64" s="7"/>
      <c r="D64" s="7"/>
      <c r="E64" s="7"/>
      <c r="F64" s="7"/>
    </row>
    <row r="65" spans="1:6" x14ac:dyDescent="0.35">
      <c r="A65" s="2">
        <v>2083</v>
      </c>
      <c r="B65" s="7"/>
      <c r="C65" s="7"/>
      <c r="D65" s="7"/>
      <c r="E65" s="7"/>
      <c r="F65" s="7"/>
    </row>
    <row r="66" spans="1:6" x14ac:dyDescent="0.35">
      <c r="A66" s="2">
        <v>2084</v>
      </c>
      <c r="B66" s="7"/>
      <c r="C66" s="7"/>
      <c r="D66" s="7"/>
      <c r="E66" s="7"/>
      <c r="F66" s="7"/>
    </row>
    <row r="67" spans="1:6" x14ac:dyDescent="0.35">
      <c r="A67" s="2">
        <v>2085</v>
      </c>
      <c r="B67" s="7"/>
      <c r="C67" s="7"/>
      <c r="D67" s="7"/>
      <c r="E67" s="7"/>
      <c r="F67" s="7"/>
    </row>
    <row r="68" spans="1:6" x14ac:dyDescent="0.35">
      <c r="A68" s="2">
        <v>2086</v>
      </c>
      <c r="B68" s="7"/>
      <c r="C68" s="7"/>
      <c r="D68" s="7"/>
      <c r="E68" s="7"/>
      <c r="F68" s="7"/>
    </row>
    <row r="69" spans="1:6" x14ac:dyDescent="0.35">
      <c r="A69" s="2">
        <v>2087</v>
      </c>
      <c r="B69" s="7"/>
      <c r="C69" s="7"/>
      <c r="D69" s="7"/>
      <c r="E69" s="7"/>
      <c r="F69" s="7"/>
    </row>
    <row r="70" spans="1:6" x14ac:dyDescent="0.35">
      <c r="A70" s="2">
        <v>2088</v>
      </c>
      <c r="B70" s="7"/>
      <c r="C70" s="7"/>
      <c r="D70" s="7"/>
      <c r="E70" s="7"/>
      <c r="F70" s="7"/>
    </row>
    <row r="71" spans="1:6" x14ac:dyDescent="0.35">
      <c r="A71" s="2">
        <v>2089</v>
      </c>
      <c r="B71" s="7"/>
      <c r="C71" s="7"/>
      <c r="D71" s="7"/>
      <c r="E71" s="7"/>
      <c r="F71" s="7"/>
    </row>
    <row r="72" spans="1:6" x14ac:dyDescent="0.35">
      <c r="A72" s="2">
        <v>2090</v>
      </c>
      <c r="B72" s="7"/>
      <c r="C72" s="7"/>
      <c r="D72" s="7"/>
      <c r="E72" s="7"/>
      <c r="F72" s="7"/>
    </row>
    <row r="73" spans="1:6" x14ac:dyDescent="0.35">
      <c r="A73" s="2">
        <v>2091</v>
      </c>
      <c r="B73" s="7"/>
      <c r="C73" s="7"/>
      <c r="D73" s="7"/>
      <c r="E73" s="7"/>
      <c r="F73" s="7"/>
    </row>
    <row r="74" spans="1:6" x14ac:dyDescent="0.35">
      <c r="A74" s="2">
        <v>2092</v>
      </c>
      <c r="B74" s="7"/>
      <c r="C74" s="7"/>
      <c r="D74" s="7"/>
      <c r="E74" s="7"/>
      <c r="F74" s="7"/>
    </row>
    <row r="75" spans="1:6" x14ac:dyDescent="0.35">
      <c r="A75" s="2">
        <v>2093</v>
      </c>
      <c r="B75" s="7"/>
      <c r="C75" s="7"/>
      <c r="D75" s="7"/>
      <c r="E75" s="7"/>
      <c r="F75" s="7"/>
    </row>
    <row r="76" spans="1:6" x14ac:dyDescent="0.35">
      <c r="A76" s="2">
        <v>2094</v>
      </c>
      <c r="B76" s="7"/>
      <c r="C76" s="7"/>
      <c r="D76" s="7"/>
      <c r="E76" s="7"/>
      <c r="F76" s="7"/>
    </row>
    <row r="77" spans="1:6" x14ac:dyDescent="0.35">
      <c r="A77" s="2">
        <v>2095</v>
      </c>
      <c r="B77" s="7"/>
      <c r="C77" s="7"/>
      <c r="D77" s="7"/>
      <c r="E77" s="7"/>
      <c r="F77" s="7"/>
    </row>
    <row r="78" spans="1:6" x14ac:dyDescent="0.35">
      <c r="A78" s="2">
        <v>2096</v>
      </c>
      <c r="B78" s="7"/>
      <c r="C78" s="7"/>
      <c r="D78" s="7"/>
      <c r="E78" s="7"/>
      <c r="F78" s="7"/>
    </row>
    <row r="79" spans="1:6" x14ac:dyDescent="0.35">
      <c r="A79" s="2">
        <v>2097</v>
      </c>
      <c r="B79" s="7"/>
      <c r="C79" s="7"/>
      <c r="D79" s="7"/>
      <c r="E79" s="7"/>
      <c r="F79" s="7"/>
    </row>
    <row r="80" spans="1:6" x14ac:dyDescent="0.35">
      <c r="A80" s="2">
        <v>2098</v>
      </c>
      <c r="B80" s="7"/>
      <c r="C80" s="7"/>
      <c r="D80" s="7"/>
      <c r="E80" s="7"/>
      <c r="F80" s="7"/>
    </row>
    <row r="81" spans="1:6" x14ac:dyDescent="0.35">
      <c r="A81" s="2">
        <v>2099</v>
      </c>
      <c r="B81" s="7"/>
      <c r="C81" s="7"/>
      <c r="D81" s="7"/>
      <c r="E81" s="7"/>
      <c r="F81" s="7"/>
    </row>
    <row r="82" spans="1:6" x14ac:dyDescent="0.35">
      <c r="A82" s="2">
        <v>2100</v>
      </c>
      <c r="B82" s="7"/>
      <c r="C82" s="7"/>
      <c r="D82" s="7"/>
      <c r="E82" s="7"/>
      <c r="F82" s="7"/>
    </row>
  </sheetData>
  <mergeCells count="1">
    <mergeCell ref="B1:F1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938C5-AB59-4839-84A6-A0B94705848C}">
  <sheetPr>
    <tabColor theme="1"/>
  </sheetPr>
  <dimension ref="A1:F82"/>
  <sheetViews>
    <sheetView zoomScale="90" zoomScaleNormal="90" workbookViewId="0">
      <selection activeCell="G53" sqref="G53"/>
    </sheetView>
  </sheetViews>
  <sheetFormatPr defaultColWidth="8.81640625" defaultRowHeight="14.5" x14ac:dyDescent="0.35"/>
  <cols>
    <col min="1" max="1" width="5.1796875" style="2" customWidth="1"/>
    <col min="2" max="6" width="11.453125" customWidth="1"/>
  </cols>
  <sheetData>
    <row r="1" spans="1:6" ht="21" x14ac:dyDescent="0.5">
      <c r="B1" s="195" t="s">
        <v>33</v>
      </c>
      <c r="C1" s="195"/>
      <c r="D1" s="195"/>
      <c r="E1" s="195"/>
      <c r="F1" s="195"/>
    </row>
    <row r="2" spans="1:6" s="13" customFormat="1" ht="29" x14ac:dyDescent="0.35">
      <c r="A2" s="12" t="s">
        <v>10</v>
      </c>
      <c r="B2" s="11" t="s">
        <v>28</v>
      </c>
      <c r="C2" s="11" t="s">
        <v>29</v>
      </c>
      <c r="D2" s="11" t="s">
        <v>30</v>
      </c>
      <c r="E2" s="11" t="s">
        <v>31</v>
      </c>
      <c r="F2" s="11" t="s">
        <v>32</v>
      </c>
    </row>
    <row r="3" spans="1:6" x14ac:dyDescent="0.35">
      <c r="A3" s="2">
        <v>2021</v>
      </c>
      <c r="B3" s="27"/>
      <c r="C3" s="27"/>
      <c r="D3" s="27"/>
      <c r="E3" s="27"/>
      <c r="F3" s="27"/>
    </row>
    <row r="4" spans="1:6" x14ac:dyDescent="0.35">
      <c r="A4" s="2">
        <v>2022</v>
      </c>
      <c r="B4" s="27"/>
      <c r="C4" s="27"/>
      <c r="D4" s="27"/>
      <c r="E4" s="27"/>
      <c r="F4" s="27"/>
    </row>
    <row r="5" spans="1:6" x14ac:dyDescent="0.35">
      <c r="A5" s="2">
        <v>2023</v>
      </c>
      <c r="B5" s="27"/>
      <c r="C5" s="27"/>
      <c r="D5" s="27"/>
      <c r="E5" s="27"/>
      <c r="F5" s="27"/>
    </row>
    <row r="6" spans="1:6" x14ac:dyDescent="0.35">
      <c r="A6" s="31">
        <v>2024</v>
      </c>
      <c r="B6" s="27"/>
      <c r="C6" s="27"/>
      <c r="D6" s="27"/>
      <c r="E6" s="27"/>
      <c r="F6" s="27"/>
    </row>
    <row r="7" spans="1:6" x14ac:dyDescent="0.35">
      <c r="A7" s="2">
        <v>2025</v>
      </c>
      <c r="B7" s="27"/>
      <c r="C7" s="27"/>
      <c r="D7" s="27"/>
      <c r="E7" s="27"/>
      <c r="F7" s="27"/>
    </row>
    <row r="8" spans="1:6" x14ac:dyDescent="0.35">
      <c r="A8" s="2">
        <v>2026</v>
      </c>
      <c r="B8" s="27"/>
      <c r="C8" s="27"/>
      <c r="D8" s="27"/>
      <c r="E8" s="27"/>
      <c r="F8" s="27"/>
    </row>
    <row r="9" spans="1:6" x14ac:dyDescent="0.35">
      <c r="A9" s="6">
        <v>2027</v>
      </c>
      <c r="B9" s="27"/>
      <c r="C9" s="27"/>
      <c r="D9" s="27"/>
      <c r="E9" s="27"/>
      <c r="F9" s="27"/>
    </row>
    <row r="10" spans="1:6" x14ac:dyDescent="0.35">
      <c r="A10" s="2">
        <v>2028</v>
      </c>
      <c r="B10" s="27"/>
      <c r="C10" s="27"/>
      <c r="D10" s="27"/>
      <c r="E10" s="27"/>
      <c r="F10" s="27"/>
    </row>
    <row r="11" spans="1:6" x14ac:dyDescent="0.35">
      <c r="A11" s="2">
        <v>2029</v>
      </c>
      <c r="B11" s="27"/>
      <c r="C11" s="27"/>
      <c r="D11" s="27"/>
      <c r="E11" s="27"/>
      <c r="F11" s="27"/>
    </row>
    <row r="12" spans="1:6" x14ac:dyDescent="0.35">
      <c r="A12" s="2">
        <v>2030</v>
      </c>
      <c r="B12" s="27"/>
      <c r="C12" s="27"/>
      <c r="D12" s="27"/>
      <c r="E12" s="27"/>
      <c r="F12" s="27"/>
    </row>
    <row r="13" spans="1:6" x14ac:dyDescent="0.35">
      <c r="A13" s="2">
        <v>2031</v>
      </c>
      <c r="B13" s="27"/>
      <c r="C13" s="27"/>
      <c r="D13" s="27"/>
      <c r="E13" s="27"/>
      <c r="F13" s="27"/>
    </row>
    <row r="14" spans="1:6" x14ac:dyDescent="0.35">
      <c r="A14" s="2">
        <v>2032</v>
      </c>
      <c r="B14" s="27"/>
      <c r="C14" s="27"/>
      <c r="D14" s="27"/>
      <c r="E14" s="27"/>
      <c r="F14" s="27"/>
    </row>
    <row r="15" spans="1:6" x14ac:dyDescent="0.35">
      <c r="A15" s="2">
        <v>2033</v>
      </c>
      <c r="B15" s="27"/>
      <c r="C15" s="27"/>
      <c r="D15" s="27"/>
      <c r="E15" s="27"/>
      <c r="F15" s="27"/>
    </row>
    <row r="16" spans="1:6" x14ac:dyDescent="0.35">
      <c r="A16" s="2">
        <v>2034</v>
      </c>
      <c r="B16" s="27"/>
      <c r="C16" s="27"/>
      <c r="D16" s="27"/>
      <c r="E16" s="27"/>
      <c r="F16" s="27"/>
    </row>
    <row r="17" spans="1:6" x14ac:dyDescent="0.35">
      <c r="A17" s="2">
        <v>2035</v>
      </c>
      <c r="B17" s="27"/>
      <c r="C17" s="27"/>
      <c r="D17" s="27"/>
      <c r="E17" s="27"/>
      <c r="F17" s="27"/>
    </row>
    <row r="18" spans="1:6" x14ac:dyDescent="0.35">
      <c r="A18" s="2">
        <v>2036</v>
      </c>
      <c r="B18" s="27"/>
      <c r="C18" s="27"/>
      <c r="D18" s="27"/>
      <c r="E18" s="27"/>
      <c r="F18" s="27"/>
    </row>
    <row r="19" spans="1:6" x14ac:dyDescent="0.35">
      <c r="A19" s="2">
        <v>2037</v>
      </c>
      <c r="B19" s="27"/>
      <c r="C19" s="27"/>
      <c r="D19" s="27"/>
      <c r="E19" s="27"/>
      <c r="F19" s="27"/>
    </row>
    <row r="20" spans="1:6" x14ac:dyDescent="0.35">
      <c r="A20" s="2">
        <v>2038</v>
      </c>
      <c r="B20" s="27"/>
      <c r="C20" s="27"/>
      <c r="D20" s="27"/>
      <c r="E20" s="27"/>
      <c r="F20" s="27"/>
    </row>
    <row r="21" spans="1:6" x14ac:dyDescent="0.35">
      <c r="A21" s="2">
        <v>2039</v>
      </c>
      <c r="B21" s="27"/>
      <c r="C21" s="27"/>
      <c r="D21" s="27"/>
      <c r="E21" s="27"/>
      <c r="F21" s="27"/>
    </row>
    <row r="22" spans="1:6" x14ac:dyDescent="0.35">
      <c r="A22" s="2">
        <v>2040</v>
      </c>
      <c r="B22" s="27"/>
      <c r="C22" s="27"/>
      <c r="D22" s="27"/>
      <c r="E22" s="27"/>
      <c r="F22" s="27"/>
    </row>
    <row r="23" spans="1:6" x14ac:dyDescent="0.35">
      <c r="A23" s="2">
        <v>2041</v>
      </c>
      <c r="B23" s="27"/>
      <c r="C23" s="27"/>
      <c r="D23" s="27"/>
      <c r="E23" s="27"/>
      <c r="F23" s="27"/>
    </row>
    <row r="24" spans="1:6" x14ac:dyDescent="0.35">
      <c r="A24" s="2">
        <v>2042</v>
      </c>
      <c r="B24" s="27"/>
      <c r="C24" s="27"/>
      <c r="D24" s="27"/>
      <c r="E24" s="27"/>
      <c r="F24" s="27"/>
    </row>
    <row r="25" spans="1:6" x14ac:dyDescent="0.35">
      <c r="A25" s="2">
        <v>2043</v>
      </c>
      <c r="B25" s="27"/>
      <c r="C25" s="27"/>
      <c r="D25" s="27"/>
      <c r="E25" s="27"/>
      <c r="F25" s="27"/>
    </row>
    <row r="26" spans="1:6" x14ac:dyDescent="0.35">
      <c r="A26" s="2">
        <v>2044</v>
      </c>
      <c r="B26" s="27"/>
      <c r="C26" s="27"/>
      <c r="D26" s="27"/>
      <c r="E26" s="27"/>
      <c r="F26" s="27"/>
    </row>
    <row r="27" spans="1:6" x14ac:dyDescent="0.35">
      <c r="A27" s="2">
        <v>2045</v>
      </c>
      <c r="B27" s="27"/>
      <c r="C27" s="27"/>
      <c r="D27" s="27"/>
      <c r="E27" s="27"/>
      <c r="F27" s="27"/>
    </row>
    <row r="28" spans="1:6" x14ac:dyDescent="0.35">
      <c r="A28" s="2">
        <v>2046</v>
      </c>
      <c r="B28" s="27"/>
      <c r="C28" s="27"/>
      <c r="D28" s="27"/>
      <c r="E28" s="27"/>
      <c r="F28" s="27"/>
    </row>
    <row r="29" spans="1:6" x14ac:dyDescent="0.35">
      <c r="A29" s="2">
        <v>2047</v>
      </c>
      <c r="B29" s="27"/>
      <c r="C29" s="27"/>
      <c r="D29" s="27"/>
      <c r="E29" s="27"/>
      <c r="F29" s="27"/>
    </row>
    <row r="30" spans="1:6" x14ac:dyDescent="0.35">
      <c r="A30" s="2">
        <v>2048</v>
      </c>
      <c r="B30" s="27"/>
      <c r="C30" s="27"/>
      <c r="D30" s="27"/>
      <c r="E30" s="27"/>
      <c r="F30" s="27"/>
    </row>
    <row r="31" spans="1:6" x14ac:dyDescent="0.35">
      <c r="A31" s="2">
        <v>2049</v>
      </c>
      <c r="B31" s="27"/>
      <c r="C31" s="27"/>
      <c r="D31" s="27"/>
      <c r="E31" s="27"/>
      <c r="F31" s="27"/>
    </row>
    <row r="32" spans="1:6" x14ac:dyDescent="0.35">
      <c r="A32" s="2">
        <v>2050</v>
      </c>
      <c r="B32" s="27"/>
      <c r="C32" s="27"/>
      <c r="D32" s="27"/>
      <c r="E32" s="27"/>
      <c r="F32" s="27"/>
    </row>
    <row r="33" spans="1:6" x14ac:dyDescent="0.35">
      <c r="A33" s="2">
        <v>2051</v>
      </c>
      <c r="B33" s="27"/>
      <c r="C33" s="27"/>
      <c r="D33" s="27"/>
      <c r="E33" s="27"/>
      <c r="F33" s="27"/>
    </row>
    <row r="34" spans="1:6" x14ac:dyDescent="0.35">
      <c r="A34" s="2">
        <v>2052</v>
      </c>
      <c r="B34" s="27"/>
      <c r="C34" s="27"/>
      <c r="D34" s="27"/>
      <c r="E34" s="27"/>
      <c r="F34" s="27"/>
    </row>
    <row r="35" spans="1:6" x14ac:dyDescent="0.35">
      <c r="A35" s="2">
        <v>2053</v>
      </c>
      <c r="B35" s="27"/>
      <c r="C35" s="27"/>
      <c r="D35" s="27"/>
      <c r="E35" s="27"/>
      <c r="F35" s="27"/>
    </row>
    <row r="36" spans="1:6" x14ac:dyDescent="0.35">
      <c r="A36" s="2">
        <v>2054</v>
      </c>
      <c r="B36" s="27"/>
      <c r="C36" s="27"/>
      <c r="D36" s="27"/>
      <c r="E36" s="27"/>
      <c r="F36" s="27"/>
    </row>
    <row r="37" spans="1:6" x14ac:dyDescent="0.35">
      <c r="A37" s="2">
        <v>2055</v>
      </c>
      <c r="B37" s="27"/>
      <c r="C37" s="27"/>
      <c r="D37" s="27"/>
      <c r="E37" s="27"/>
      <c r="F37" s="27"/>
    </row>
    <row r="38" spans="1:6" x14ac:dyDescent="0.35">
      <c r="A38" s="2">
        <v>2056</v>
      </c>
      <c r="B38" s="27"/>
      <c r="C38" s="27"/>
      <c r="D38" s="27"/>
      <c r="E38" s="27"/>
      <c r="F38" s="27"/>
    </row>
    <row r="39" spans="1:6" x14ac:dyDescent="0.35">
      <c r="A39" s="2">
        <v>2057</v>
      </c>
      <c r="B39" s="27"/>
      <c r="C39" s="27"/>
      <c r="D39" s="27"/>
      <c r="E39" s="27"/>
      <c r="F39" s="27"/>
    </row>
    <row r="40" spans="1:6" x14ac:dyDescent="0.35">
      <c r="A40" s="2">
        <v>2058</v>
      </c>
      <c r="B40" s="27"/>
      <c r="C40" s="27"/>
      <c r="D40" s="27"/>
      <c r="E40" s="27"/>
      <c r="F40" s="27"/>
    </row>
    <row r="41" spans="1:6" x14ac:dyDescent="0.35">
      <c r="A41" s="2">
        <v>2059</v>
      </c>
      <c r="B41" s="27"/>
      <c r="C41" s="27"/>
      <c r="D41" s="27"/>
      <c r="E41" s="27"/>
      <c r="F41" s="27"/>
    </row>
    <row r="42" spans="1:6" x14ac:dyDescent="0.35">
      <c r="A42" s="2">
        <v>2060</v>
      </c>
      <c r="B42" s="27"/>
      <c r="C42" s="27"/>
      <c r="D42" s="27"/>
      <c r="E42" s="27"/>
      <c r="F42" s="27"/>
    </row>
    <row r="43" spans="1:6" x14ac:dyDescent="0.35">
      <c r="A43" s="2">
        <v>2061</v>
      </c>
      <c r="B43" s="27"/>
      <c r="C43" s="27"/>
      <c r="D43" s="27"/>
      <c r="E43" s="27"/>
      <c r="F43" s="27"/>
    </row>
    <row r="44" spans="1:6" x14ac:dyDescent="0.35">
      <c r="A44" s="2">
        <v>2062</v>
      </c>
      <c r="B44" s="27"/>
      <c r="C44" s="27"/>
      <c r="D44" s="27"/>
      <c r="E44" s="27"/>
      <c r="F44" s="27"/>
    </row>
    <row r="45" spans="1:6" x14ac:dyDescent="0.35">
      <c r="A45" s="2">
        <v>2063</v>
      </c>
      <c r="B45" s="27"/>
      <c r="C45" s="27"/>
      <c r="D45" s="27"/>
      <c r="E45" s="27"/>
      <c r="F45" s="27"/>
    </row>
    <row r="46" spans="1:6" x14ac:dyDescent="0.35">
      <c r="A46" s="2">
        <v>2064</v>
      </c>
      <c r="B46" s="27"/>
      <c r="C46" s="27"/>
      <c r="D46" s="27"/>
      <c r="E46" s="27"/>
      <c r="F46" s="27"/>
    </row>
    <row r="47" spans="1:6" x14ac:dyDescent="0.35">
      <c r="A47" s="2">
        <v>2065</v>
      </c>
      <c r="B47" s="27"/>
      <c r="C47" s="27"/>
      <c r="D47" s="27"/>
      <c r="E47" s="27"/>
      <c r="F47" s="27"/>
    </row>
    <row r="48" spans="1:6" x14ac:dyDescent="0.35">
      <c r="A48" s="2">
        <v>2066</v>
      </c>
      <c r="B48" s="27"/>
      <c r="C48" s="27"/>
      <c r="D48" s="27"/>
      <c r="E48" s="27"/>
      <c r="F48" s="27"/>
    </row>
    <row r="49" spans="1:6" x14ac:dyDescent="0.35">
      <c r="A49" s="2">
        <v>2067</v>
      </c>
      <c r="B49" s="27"/>
      <c r="C49" s="27"/>
      <c r="D49" s="27"/>
      <c r="E49" s="27"/>
      <c r="F49" s="27"/>
    </row>
    <row r="50" spans="1:6" x14ac:dyDescent="0.35">
      <c r="A50" s="2">
        <v>2068</v>
      </c>
      <c r="B50" s="27"/>
      <c r="C50" s="27"/>
      <c r="D50" s="27"/>
      <c r="E50" s="27"/>
      <c r="F50" s="27"/>
    </row>
    <row r="51" spans="1:6" x14ac:dyDescent="0.35">
      <c r="A51" s="2">
        <v>2069</v>
      </c>
      <c r="B51" s="27"/>
      <c r="C51" s="27"/>
      <c r="D51" s="27"/>
      <c r="E51" s="27"/>
      <c r="F51" s="27"/>
    </row>
    <row r="52" spans="1:6" x14ac:dyDescent="0.35">
      <c r="A52" s="2">
        <v>2070</v>
      </c>
      <c r="B52" s="27"/>
      <c r="C52" s="27"/>
      <c r="D52" s="27"/>
      <c r="E52" s="27"/>
      <c r="F52" s="27"/>
    </row>
    <row r="53" spans="1:6" x14ac:dyDescent="0.35">
      <c r="A53" s="2">
        <v>2071</v>
      </c>
      <c r="B53" s="27"/>
      <c r="C53" s="27"/>
      <c r="D53" s="27"/>
      <c r="E53" s="27"/>
      <c r="F53" s="27"/>
    </row>
    <row r="54" spans="1:6" x14ac:dyDescent="0.35">
      <c r="A54" s="2">
        <v>2072</v>
      </c>
      <c r="B54" s="27"/>
      <c r="C54" s="27"/>
      <c r="D54" s="27"/>
      <c r="E54" s="27"/>
      <c r="F54" s="27"/>
    </row>
    <row r="55" spans="1:6" x14ac:dyDescent="0.35">
      <c r="A55" s="2">
        <v>2073</v>
      </c>
      <c r="B55" s="27"/>
      <c r="C55" s="27"/>
      <c r="D55" s="27"/>
      <c r="E55" s="27"/>
      <c r="F55" s="27"/>
    </row>
    <row r="56" spans="1:6" x14ac:dyDescent="0.35">
      <c r="A56" s="2">
        <v>2074</v>
      </c>
      <c r="B56" s="27"/>
      <c r="C56" s="27"/>
      <c r="D56" s="27"/>
      <c r="E56" s="27"/>
      <c r="F56" s="27"/>
    </row>
    <row r="57" spans="1:6" x14ac:dyDescent="0.35">
      <c r="A57" s="2">
        <v>2075</v>
      </c>
      <c r="B57" s="27"/>
      <c r="C57" s="27"/>
      <c r="D57" s="27"/>
      <c r="E57" s="27"/>
      <c r="F57" s="27"/>
    </row>
    <row r="58" spans="1:6" x14ac:dyDescent="0.35">
      <c r="A58" s="2">
        <v>2076</v>
      </c>
      <c r="B58" s="27"/>
      <c r="C58" s="27"/>
      <c r="D58" s="27"/>
      <c r="E58" s="27"/>
      <c r="F58" s="27"/>
    </row>
    <row r="59" spans="1:6" x14ac:dyDescent="0.35">
      <c r="A59" s="2">
        <v>2077</v>
      </c>
      <c r="B59" s="27"/>
      <c r="C59" s="27"/>
      <c r="D59" s="27"/>
      <c r="E59" s="27"/>
      <c r="F59" s="27"/>
    </row>
    <row r="60" spans="1:6" x14ac:dyDescent="0.35">
      <c r="A60" s="2">
        <v>2078</v>
      </c>
      <c r="B60" s="27"/>
      <c r="C60" s="27"/>
      <c r="D60" s="27"/>
      <c r="E60" s="27"/>
      <c r="F60" s="27"/>
    </row>
    <row r="61" spans="1:6" x14ac:dyDescent="0.35">
      <c r="A61" s="2">
        <v>2079</v>
      </c>
      <c r="B61" s="27"/>
      <c r="C61" s="27"/>
      <c r="D61" s="27"/>
      <c r="E61" s="27"/>
      <c r="F61" s="27"/>
    </row>
    <row r="62" spans="1:6" x14ac:dyDescent="0.35">
      <c r="A62" s="2">
        <v>2080</v>
      </c>
      <c r="B62" s="27"/>
      <c r="C62" s="27"/>
      <c r="D62" s="27"/>
      <c r="E62" s="27"/>
      <c r="F62" s="27"/>
    </row>
    <row r="63" spans="1:6" x14ac:dyDescent="0.35">
      <c r="A63" s="2">
        <v>2081</v>
      </c>
      <c r="B63" s="27"/>
      <c r="C63" s="27"/>
      <c r="D63" s="27"/>
      <c r="E63" s="27"/>
      <c r="F63" s="27"/>
    </row>
    <row r="64" spans="1:6" x14ac:dyDescent="0.35">
      <c r="A64" s="2">
        <v>2082</v>
      </c>
      <c r="B64" s="27"/>
      <c r="C64" s="27"/>
      <c r="D64" s="27"/>
      <c r="E64" s="27"/>
      <c r="F64" s="27"/>
    </row>
    <row r="65" spans="1:6" x14ac:dyDescent="0.35">
      <c r="A65" s="2">
        <v>2083</v>
      </c>
      <c r="B65" s="27"/>
      <c r="C65" s="27"/>
      <c r="D65" s="27"/>
      <c r="E65" s="27"/>
      <c r="F65" s="27"/>
    </row>
    <row r="66" spans="1:6" x14ac:dyDescent="0.35">
      <c r="A66" s="2">
        <v>2084</v>
      </c>
      <c r="B66" s="27"/>
      <c r="C66" s="27"/>
      <c r="D66" s="27"/>
      <c r="E66" s="27"/>
      <c r="F66" s="27"/>
    </row>
    <row r="67" spans="1:6" x14ac:dyDescent="0.35">
      <c r="A67" s="2">
        <v>2085</v>
      </c>
      <c r="B67" s="27"/>
      <c r="C67" s="27"/>
      <c r="D67" s="27"/>
      <c r="E67" s="27"/>
      <c r="F67" s="27"/>
    </row>
    <row r="68" spans="1:6" x14ac:dyDescent="0.35">
      <c r="A68" s="2">
        <v>2086</v>
      </c>
      <c r="B68" s="27"/>
      <c r="C68" s="27"/>
      <c r="D68" s="27"/>
      <c r="E68" s="27"/>
      <c r="F68" s="27"/>
    </row>
    <row r="69" spans="1:6" x14ac:dyDescent="0.35">
      <c r="A69" s="2">
        <v>2087</v>
      </c>
      <c r="B69" s="27"/>
      <c r="C69" s="27"/>
      <c r="D69" s="27"/>
      <c r="E69" s="27"/>
      <c r="F69" s="27"/>
    </row>
    <row r="70" spans="1:6" x14ac:dyDescent="0.35">
      <c r="A70" s="2">
        <v>2088</v>
      </c>
      <c r="B70" s="27"/>
      <c r="C70" s="27"/>
      <c r="D70" s="27"/>
      <c r="E70" s="27"/>
      <c r="F70" s="27"/>
    </row>
    <row r="71" spans="1:6" x14ac:dyDescent="0.35">
      <c r="A71" s="2">
        <v>2089</v>
      </c>
      <c r="B71" s="27"/>
      <c r="C71" s="27"/>
      <c r="D71" s="27"/>
      <c r="E71" s="27"/>
      <c r="F71" s="27"/>
    </row>
    <row r="72" spans="1:6" x14ac:dyDescent="0.35">
      <c r="A72" s="2">
        <v>2090</v>
      </c>
      <c r="B72" s="27"/>
      <c r="C72" s="27"/>
      <c r="D72" s="27"/>
      <c r="E72" s="27"/>
      <c r="F72" s="27"/>
    </row>
    <row r="73" spans="1:6" x14ac:dyDescent="0.35">
      <c r="A73" s="2">
        <v>2091</v>
      </c>
      <c r="B73" s="27"/>
      <c r="C73" s="27"/>
      <c r="D73" s="27"/>
      <c r="E73" s="27"/>
      <c r="F73" s="27"/>
    </row>
    <row r="74" spans="1:6" x14ac:dyDescent="0.35">
      <c r="A74" s="2">
        <v>2092</v>
      </c>
      <c r="B74" s="27"/>
      <c r="C74" s="27"/>
      <c r="D74" s="27"/>
      <c r="E74" s="27"/>
      <c r="F74" s="27"/>
    </row>
    <row r="75" spans="1:6" x14ac:dyDescent="0.35">
      <c r="A75" s="2">
        <v>2093</v>
      </c>
      <c r="B75" s="27"/>
      <c r="C75" s="27"/>
      <c r="D75" s="27"/>
      <c r="E75" s="27"/>
      <c r="F75" s="27"/>
    </row>
    <row r="76" spans="1:6" x14ac:dyDescent="0.35">
      <c r="A76" s="2">
        <v>2094</v>
      </c>
      <c r="B76" s="27"/>
      <c r="C76" s="27"/>
      <c r="D76" s="27"/>
      <c r="E76" s="27"/>
      <c r="F76" s="27"/>
    </row>
    <row r="77" spans="1:6" x14ac:dyDescent="0.35">
      <c r="A77" s="2">
        <v>2095</v>
      </c>
      <c r="B77" s="27"/>
      <c r="C77" s="27"/>
      <c r="D77" s="27"/>
      <c r="E77" s="27"/>
      <c r="F77" s="27"/>
    </row>
    <row r="78" spans="1:6" x14ac:dyDescent="0.35">
      <c r="A78" s="2">
        <v>2096</v>
      </c>
      <c r="B78" s="27"/>
      <c r="C78" s="27"/>
      <c r="D78" s="27"/>
      <c r="E78" s="27"/>
      <c r="F78" s="27"/>
    </row>
    <row r="79" spans="1:6" x14ac:dyDescent="0.35">
      <c r="A79" s="2">
        <v>2097</v>
      </c>
      <c r="B79" s="27"/>
      <c r="C79" s="27"/>
      <c r="D79" s="27"/>
      <c r="E79" s="27"/>
      <c r="F79" s="27"/>
    </row>
    <row r="80" spans="1:6" x14ac:dyDescent="0.35">
      <c r="A80" s="2">
        <v>2098</v>
      </c>
      <c r="B80" s="27"/>
      <c r="C80" s="27"/>
      <c r="D80" s="27"/>
      <c r="E80" s="27"/>
      <c r="F80" s="27"/>
    </row>
    <row r="81" spans="1:6" x14ac:dyDescent="0.35">
      <c r="A81" s="2">
        <v>2099</v>
      </c>
      <c r="B81" s="27"/>
      <c r="C81" s="27"/>
      <c r="D81" s="27"/>
      <c r="E81" s="27"/>
      <c r="F81" s="27"/>
    </row>
    <row r="82" spans="1:6" x14ac:dyDescent="0.35">
      <c r="A82" s="2">
        <v>2100</v>
      </c>
      <c r="B82" s="27"/>
      <c r="C82" s="27"/>
      <c r="D82" s="27"/>
      <c r="E82" s="27"/>
      <c r="F82" s="27"/>
    </row>
  </sheetData>
  <mergeCells count="1">
    <mergeCell ref="B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EE47A-A5C5-4309-AD9C-7DE80C8E78D3}">
  <sheetPr>
    <tabColor theme="9"/>
  </sheetPr>
  <dimension ref="A1:E84"/>
  <sheetViews>
    <sheetView zoomScaleNormal="100" workbookViewId="0">
      <selection activeCell="U23" sqref="U23"/>
    </sheetView>
  </sheetViews>
  <sheetFormatPr defaultColWidth="9.1796875" defaultRowHeight="14.5" x14ac:dyDescent="0.35"/>
  <cols>
    <col min="1" max="1" width="5.1796875" style="36" customWidth="1"/>
    <col min="2" max="5" width="7.6328125" style="36" customWidth="1"/>
    <col min="6" max="16384" width="9.1796875" style="36"/>
  </cols>
  <sheetData>
    <row r="1" spans="1:5" s="37" customFormat="1" ht="37.25" customHeight="1" x14ac:dyDescent="0.35">
      <c r="B1" s="196" t="s">
        <v>34</v>
      </c>
      <c r="C1" s="196"/>
      <c r="D1" s="196"/>
      <c r="E1" s="196"/>
    </row>
    <row r="2" spans="1:5" s="37" customFormat="1" ht="27" customHeight="1" x14ac:dyDescent="0.35">
      <c r="B2" s="39" t="s">
        <v>35</v>
      </c>
      <c r="C2" s="40" t="s">
        <v>29</v>
      </c>
      <c r="D2" s="40" t="s">
        <v>30</v>
      </c>
      <c r="E2" s="40" t="s">
        <v>31</v>
      </c>
    </row>
    <row r="3" spans="1:5" s="42" customFormat="1" ht="13.25" hidden="1" customHeight="1" x14ac:dyDescent="0.35">
      <c r="A3" s="41" t="s">
        <v>10</v>
      </c>
      <c r="B3" s="39" t="s">
        <v>35</v>
      </c>
      <c r="C3" s="39" t="s">
        <v>29</v>
      </c>
      <c r="D3" s="39" t="s">
        <v>36</v>
      </c>
      <c r="E3" s="39" t="s">
        <v>37</v>
      </c>
    </row>
    <row r="4" spans="1:5" x14ac:dyDescent="0.35">
      <c r="A4" s="43">
        <v>2021</v>
      </c>
      <c r="B4" s="44"/>
      <c r="C4" s="44"/>
      <c r="D4" s="44"/>
      <c r="E4" s="44"/>
    </row>
    <row r="5" spans="1:5" x14ac:dyDescent="0.35">
      <c r="A5" s="43">
        <v>2022</v>
      </c>
      <c r="B5" s="44"/>
      <c r="C5" s="44"/>
      <c r="D5" s="44"/>
      <c r="E5" s="44"/>
    </row>
    <row r="6" spans="1:5" x14ac:dyDescent="0.35">
      <c r="A6" s="43">
        <v>2023</v>
      </c>
      <c r="B6" s="44"/>
      <c r="C6" s="44"/>
      <c r="D6" s="44"/>
      <c r="E6" s="44"/>
    </row>
    <row r="7" spans="1:5" x14ac:dyDescent="0.35">
      <c r="A7" s="46">
        <v>2024</v>
      </c>
      <c r="B7" s="44"/>
      <c r="C7" s="44"/>
      <c r="D7" s="44"/>
      <c r="E7" s="44"/>
    </row>
    <row r="8" spans="1:5" x14ac:dyDescent="0.35">
      <c r="A8" s="43">
        <v>2025</v>
      </c>
      <c r="B8" s="44"/>
      <c r="C8" s="44"/>
      <c r="D8" s="44"/>
      <c r="E8" s="44"/>
    </row>
    <row r="9" spans="1:5" x14ac:dyDescent="0.35">
      <c r="A9" s="43">
        <v>2026</v>
      </c>
      <c r="B9" s="44"/>
      <c r="C9" s="44"/>
      <c r="D9" s="44"/>
      <c r="E9" s="44"/>
    </row>
    <row r="10" spans="1:5" x14ac:dyDescent="0.35">
      <c r="A10" s="45">
        <v>2027</v>
      </c>
      <c r="B10" s="44"/>
      <c r="C10" s="44"/>
      <c r="D10" s="44"/>
      <c r="E10" s="44"/>
    </row>
    <row r="11" spans="1:5" x14ac:dyDescent="0.35">
      <c r="A11" s="43">
        <v>2028</v>
      </c>
      <c r="B11" s="44"/>
      <c r="C11" s="44"/>
      <c r="D11" s="44"/>
      <c r="E11" s="44"/>
    </row>
    <row r="12" spans="1:5" x14ac:dyDescent="0.35">
      <c r="A12" s="43">
        <v>2029</v>
      </c>
      <c r="B12" s="44"/>
      <c r="C12" s="44"/>
      <c r="D12" s="44"/>
      <c r="E12" s="44"/>
    </row>
    <row r="13" spans="1:5" x14ac:dyDescent="0.35">
      <c r="A13" s="43">
        <v>2030</v>
      </c>
      <c r="B13" s="44"/>
      <c r="C13" s="44"/>
      <c r="D13" s="44"/>
      <c r="E13" s="44"/>
    </row>
    <row r="14" spans="1:5" x14ac:dyDescent="0.35">
      <c r="A14" s="43">
        <v>2031</v>
      </c>
      <c r="B14" s="44"/>
      <c r="C14" s="44"/>
      <c r="D14" s="44"/>
      <c r="E14" s="44"/>
    </row>
    <row r="15" spans="1:5" x14ac:dyDescent="0.35">
      <c r="A15" s="43">
        <v>2032</v>
      </c>
      <c r="B15" s="44"/>
      <c r="C15" s="44"/>
      <c r="D15" s="44"/>
      <c r="E15" s="44"/>
    </row>
    <row r="16" spans="1:5" x14ac:dyDescent="0.35">
      <c r="A16" s="43">
        <v>2033</v>
      </c>
      <c r="B16" s="44"/>
      <c r="C16" s="44"/>
      <c r="D16" s="44"/>
      <c r="E16" s="44"/>
    </row>
    <row r="17" spans="1:5" x14ac:dyDescent="0.35">
      <c r="A17" s="43">
        <v>2034</v>
      </c>
      <c r="B17" s="44"/>
      <c r="C17" s="44"/>
      <c r="D17" s="44"/>
      <c r="E17" s="44"/>
    </row>
    <row r="18" spans="1:5" x14ac:dyDescent="0.35">
      <c r="A18" s="43">
        <v>2035</v>
      </c>
      <c r="B18" s="44"/>
      <c r="C18" s="44"/>
      <c r="D18" s="44"/>
      <c r="E18" s="44"/>
    </row>
    <row r="19" spans="1:5" x14ac:dyDescent="0.35">
      <c r="A19" s="43">
        <v>2036</v>
      </c>
      <c r="B19" s="44"/>
      <c r="C19" s="44"/>
      <c r="D19" s="44"/>
      <c r="E19" s="44"/>
    </row>
    <row r="20" spans="1:5" x14ac:dyDescent="0.35">
      <c r="A20" s="43">
        <v>2037</v>
      </c>
      <c r="B20" s="44"/>
      <c r="C20" s="44"/>
      <c r="D20" s="44"/>
      <c r="E20" s="44"/>
    </row>
    <row r="21" spans="1:5" x14ac:dyDescent="0.35">
      <c r="A21" s="43">
        <v>2038</v>
      </c>
      <c r="B21" s="44"/>
      <c r="C21" s="44"/>
      <c r="D21" s="44"/>
      <c r="E21" s="44"/>
    </row>
    <row r="22" spans="1:5" x14ac:dyDescent="0.35">
      <c r="A22" s="43">
        <v>2039</v>
      </c>
      <c r="B22" s="44"/>
      <c r="C22" s="44"/>
      <c r="D22" s="44"/>
      <c r="E22" s="44"/>
    </row>
    <row r="23" spans="1:5" x14ac:dyDescent="0.35">
      <c r="A23" s="43">
        <v>2040</v>
      </c>
      <c r="B23" s="44"/>
      <c r="C23" s="44"/>
      <c r="D23" s="44"/>
      <c r="E23" s="44"/>
    </row>
    <row r="24" spans="1:5" x14ac:dyDescent="0.35">
      <c r="A24" s="43">
        <v>2041</v>
      </c>
      <c r="B24" s="44"/>
      <c r="C24" s="44"/>
      <c r="D24" s="44"/>
      <c r="E24" s="44"/>
    </row>
    <row r="25" spans="1:5" x14ac:dyDescent="0.35">
      <c r="A25" s="43">
        <v>2042</v>
      </c>
      <c r="B25" s="44"/>
      <c r="C25" s="44"/>
      <c r="D25" s="44"/>
      <c r="E25" s="44"/>
    </row>
    <row r="26" spans="1:5" x14ac:dyDescent="0.35">
      <c r="A26" s="43">
        <v>2043</v>
      </c>
      <c r="B26" s="44"/>
      <c r="C26" s="44"/>
      <c r="D26" s="44"/>
      <c r="E26" s="44"/>
    </row>
    <row r="27" spans="1:5" x14ac:dyDescent="0.35">
      <c r="A27" s="43">
        <v>2044</v>
      </c>
      <c r="B27" s="44"/>
      <c r="C27" s="44"/>
      <c r="D27" s="44"/>
      <c r="E27" s="44"/>
    </row>
    <row r="28" spans="1:5" x14ac:dyDescent="0.35">
      <c r="A28" s="43">
        <v>2045</v>
      </c>
      <c r="B28" s="44"/>
      <c r="C28" s="44"/>
      <c r="D28" s="44"/>
      <c r="E28" s="44"/>
    </row>
    <row r="29" spans="1:5" x14ac:dyDescent="0.35">
      <c r="A29" s="43">
        <v>2046</v>
      </c>
      <c r="B29" s="44"/>
      <c r="C29" s="44"/>
      <c r="D29" s="44"/>
      <c r="E29" s="44"/>
    </row>
    <row r="30" spans="1:5" x14ac:dyDescent="0.35">
      <c r="A30" s="43">
        <v>2047</v>
      </c>
      <c r="B30" s="44"/>
      <c r="C30" s="44"/>
      <c r="D30" s="44"/>
      <c r="E30" s="44"/>
    </row>
    <row r="31" spans="1:5" x14ac:dyDescent="0.35">
      <c r="A31" s="43">
        <v>2048</v>
      </c>
      <c r="B31" s="44"/>
      <c r="C31" s="44"/>
      <c r="D31" s="44"/>
      <c r="E31" s="44"/>
    </row>
    <row r="32" spans="1:5" x14ac:dyDescent="0.35">
      <c r="A32" s="43">
        <v>2049</v>
      </c>
      <c r="B32" s="44"/>
      <c r="C32" s="44"/>
      <c r="D32" s="44"/>
      <c r="E32" s="44"/>
    </row>
    <row r="33" spans="1:5" x14ac:dyDescent="0.35">
      <c r="A33" s="43">
        <v>2050</v>
      </c>
      <c r="B33" s="44"/>
      <c r="C33" s="44"/>
      <c r="D33" s="44"/>
      <c r="E33" s="44"/>
    </row>
    <row r="34" spans="1:5" x14ac:dyDescent="0.35">
      <c r="A34" s="43">
        <v>2051</v>
      </c>
      <c r="B34" s="44"/>
      <c r="C34" s="44"/>
      <c r="D34" s="44"/>
      <c r="E34" s="44"/>
    </row>
    <row r="35" spans="1:5" x14ac:dyDescent="0.35">
      <c r="A35" s="43">
        <v>2052</v>
      </c>
      <c r="B35" s="44"/>
      <c r="C35" s="44"/>
      <c r="D35" s="44"/>
      <c r="E35" s="44"/>
    </row>
    <row r="36" spans="1:5" x14ac:dyDescent="0.35">
      <c r="A36" s="43">
        <v>2053</v>
      </c>
      <c r="B36" s="44"/>
      <c r="C36" s="44"/>
      <c r="D36" s="44"/>
      <c r="E36" s="44"/>
    </row>
    <row r="37" spans="1:5" x14ac:dyDescent="0.35">
      <c r="A37" s="43">
        <v>2054</v>
      </c>
      <c r="B37" s="44"/>
      <c r="C37" s="44"/>
      <c r="D37" s="44"/>
      <c r="E37" s="44"/>
    </row>
    <row r="38" spans="1:5" x14ac:dyDescent="0.35">
      <c r="A38" s="43">
        <v>2055</v>
      </c>
      <c r="B38" s="44"/>
      <c r="C38" s="44"/>
      <c r="D38" s="44"/>
      <c r="E38" s="44"/>
    </row>
    <row r="39" spans="1:5" x14ac:dyDescent="0.35">
      <c r="A39" s="43">
        <v>2056</v>
      </c>
      <c r="B39" s="44"/>
      <c r="C39" s="44"/>
      <c r="D39" s="44"/>
      <c r="E39" s="44"/>
    </row>
    <row r="40" spans="1:5" x14ac:dyDescent="0.35">
      <c r="A40" s="43">
        <v>2057</v>
      </c>
      <c r="B40" s="44"/>
      <c r="C40" s="44"/>
      <c r="D40" s="44"/>
      <c r="E40" s="44"/>
    </row>
    <row r="41" spans="1:5" x14ac:dyDescent="0.35">
      <c r="A41" s="43">
        <v>2058</v>
      </c>
      <c r="B41" s="44"/>
      <c r="C41" s="44"/>
      <c r="D41" s="44"/>
      <c r="E41" s="44"/>
    </row>
    <row r="42" spans="1:5" x14ac:dyDescent="0.35">
      <c r="A42" s="43">
        <v>2059</v>
      </c>
      <c r="B42" s="44"/>
      <c r="C42" s="44"/>
      <c r="D42" s="44"/>
      <c r="E42" s="44"/>
    </row>
    <row r="43" spans="1:5" x14ac:dyDescent="0.35">
      <c r="A43" s="43">
        <v>2060</v>
      </c>
      <c r="B43" s="44"/>
      <c r="C43" s="44"/>
      <c r="D43" s="44"/>
      <c r="E43" s="44"/>
    </row>
    <row r="44" spans="1:5" x14ac:dyDescent="0.35">
      <c r="A44" s="43">
        <v>2061</v>
      </c>
      <c r="B44" s="44"/>
      <c r="C44" s="44"/>
      <c r="D44" s="44"/>
      <c r="E44" s="44"/>
    </row>
    <row r="45" spans="1:5" x14ac:dyDescent="0.35">
      <c r="A45" s="43">
        <v>2062</v>
      </c>
      <c r="B45" s="44"/>
      <c r="C45" s="44"/>
      <c r="D45" s="44"/>
      <c r="E45" s="44"/>
    </row>
    <row r="46" spans="1:5" x14ac:dyDescent="0.35">
      <c r="A46" s="43">
        <v>2063</v>
      </c>
      <c r="B46" s="44"/>
      <c r="C46" s="44"/>
      <c r="D46" s="44"/>
      <c r="E46" s="44"/>
    </row>
    <row r="47" spans="1:5" x14ac:dyDescent="0.35">
      <c r="A47" s="43">
        <v>2064</v>
      </c>
      <c r="B47" s="44"/>
      <c r="C47" s="44"/>
      <c r="D47" s="44"/>
      <c r="E47" s="44"/>
    </row>
    <row r="48" spans="1:5" x14ac:dyDescent="0.35">
      <c r="A48" s="43">
        <v>2065</v>
      </c>
      <c r="B48" s="44"/>
      <c r="C48" s="44"/>
      <c r="D48" s="44"/>
      <c r="E48" s="44"/>
    </row>
    <row r="49" spans="1:5" x14ac:dyDescent="0.35">
      <c r="A49" s="43">
        <v>2066</v>
      </c>
      <c r="B49" s="44"/>
      <c r="C49" s="44"/>
      <c r="D49" s="44"/>
      <c r="E49" s="44"/>
    </row>
    <row r="50" spans="1:5" x14ac:dyDescent="0.35">
      <c r="A50" s="43">
        <v>2067</v>
      </c>
      <c r="B50" s="44"/>
      <c r="C50" s="44"/>
      <c r="D50" s="44"/>
      <c r="E50" s="44"/>
    </row>
    <row r="51" spans="1:5" x14ac:dyDescent="0.35">
      <c r="A51" s="43">
        <v>2068</v>
      </c>
      <c r="B51" s="44"/>
      <c r="C51" s="44"/>
      <c r="D51" s="44"/>
      <c r="E51" s="44"/>
    </row>
    <row r="52" spans="1:5" x14ac:dyDescent="0.35">
      <c r="A52" s="43">
        <v>2069</v>
      </c>
      <c r="B52" s="44"/>
      <c r="C52" s="44"/>
      <c r="D52" s="44"/>
      <c r="E52" s="44"/>
    </row>
    <row r="53" spans="1:5" x14ac:dyDescent="0.35">
      <c r="A53" s="43">
        <v>2070</v>
      </c>
      <c r="B53" s="44"/>
      <c r="C53" s="44"/>
      <c r="D53" s="44"/>
      <c r="E53" s="44"/>
    </row>
    <row r="54" spans="1:5" x14ac:dyDescent="0.35">
      <c r="A54" s="43">
        <v>2071</v>
      </c>
      <c r="B54" s="44"/>
      <c r="C54" s="44"/>
      <c r="D54" s="44"/>
      <c r="E54" s="44"/>
    </row>
    <row r="55" spans="1:5" x14ac:dyDescent="0.35">
      <c r="A55" s="43">
        <v>2072</v>
      </c>
      <c r="B55" s="44"/>
      <c r="C55" s="44"/>
      <c r="D55" s="44"/>
      <c r="E55" s="44"/>
    </row>
    <row r="56" spans="1:5" x14ac:dyDescent="0.35">
      <c r="A56" s="43">
        <v>2073</v>
      </c>
      <c r="B56" s="44"/>
      <c r="C56" s="44"/>
      <c r="D56" s="44"/>
      <c r="E56" s="44"/>
    </row>
    <row r="57" spans="1:5" x14ac:dyDescent="0.35">
      <c r="A57" s="43">
        <v>2074</v>
      </c>
      <c r="B57" s="44"/>
      <c r="C57" s="44"/>
      <c r="D57" s="44"/>
      <c r="E57" s="44"/>
    </row>
    <row r="58" spans="1:5" x14ac:dyDescent="0.35">
      <c r="A58" s="43">
        <v>2075</v>
      </c>
      <c r="B58" s="44"/>
      <c r="C58" s="44"/>
      <c r="D58" s="44"/>
      <c r="E58" s="44"/>
    </row>
    <row r="59" spans="1:5" x14ac:dyDescent="0.35">
      <c r="A59" s="43">
        <v>2076</v>
      </c>
      <c r="B59" s="44"/>
      <c r="C59" s="44"/>
      <c r="D59" s="44"/>
      <c r="E59" s="44"/>
    </row>
    <row r="60" spans="1:5" x14ac:dyDescent="0.35">
      <c r="A60" s="43">
        <v>2077</v>
      </c>
      <c r="B60" s="44"/>
      <c r="C60" s="44"/>
      <c r="D60" s="44"/>
      <c r="E60" s="44"/>
    </row>
    <row r="61" spans="1:5" x14ac:dyDescent="0.35">
      <c r="A61" s="43">
        <v>2078</v>
      </c>
      <c r="B61" s="44"/>
      <c r="C61" s="44"/>
      <c r="D61" s="44"/>
      <c r="E61" s="44"/>
    </row>
    <row r="62" spans="1:5" x14ac:dyDescent="0.35">
      <c r="A62" s="43">
        <v>2079</v>
      </c>
      <c r="B62" s="44"/>
      <c r="C62" s="44"/>
      <c r="D62" s="44"/>
      <c r="E62" s="44"/>
    </row>
    <row r="63" spans="1:5" x14ac:dyDescent="0.35">
      <c r="A63" s="43">
        <v>2080</v>
      </c>
      <c r="B63" s="44"/>
      <c r="C63" s="44"/>
      <c r="D63" s="44"/>
      <c r="E63" s="44"/>
    </row>
    <row r="64" spans="1:5" x14ac:dyDescent="0.35">
      <c r="A64" s="43">
        <v>2081</v>
      </c>
      <c r="B64" s="44"/>
      <c r="C64" s="44"/>
      <c r="D64" s="44"/>
      <c r="E64" s="44"/>
    </row>
    <row r="65" spans="1:5" x14ac:dyDescent="0.35">
      <c r="A65" s="43">
        <v>2082</v>
      </c>
      <c r="B65" s="44"/>
      <c r="C65" s="44"/>
      <c r="D65" s="44"/>
      <c r="E65" s="44"/>
    </row>
    <row r="66" spans="1:5" x14ac:dyDescent="0.35">
      <c r="A66" s="43">
        <v>2083</v>
      </c>
      <c r="B66" s="44"/>
      <c r="C66" s="44"/>
      <c r="D66" s="44"/>
      <c r="E66" s="44"/>
    </row>
    <row r="67" spans="1:5" x14ac:dyDescent="0.35">
      <c r="A67" s="43">
        <v>2084</v>
      </c>
      <c r="B67" s="44"/>
      <c r="C67" s="44"/>
      <c r="D67" s="44"/>
      <c r="E67" s="44"/>
    </row>
    <row r="68" spans="1:5" x14ac:dyDescent="0.35">
      <c r="A68" s="43">
        <v>2085</v>
      </c>
      <c r="B68" s="44"/>
      <c r="C68" s="44"/>
      <c r="D68" s="44"/>
      <c r="E68" s="44"/>
    </row>
    <row r="69" spans="1:5" x14ac:dyDescent="0.35">
      <c r="A69" s="43">
        <v>2086</v>
      </c>
      <c r="B69" s="44"/>
      <c r="C69" s="44"/>
      <c r="D69" s="44"/>
      <c r="E69" s="44"/>
    </row>
    <row r="70" spans="1:5" x14ac:dyDescent="0.35">
      <c r="A70" s="43">
        <v>2087</v>
      </c>
      <c r="B70" s="44"/>
      <c r="C70" s="44"/>
      <c r="D70" s="44"/>
      <c r="E70" s="44"/>
    </row>
    <row r="71" spans="1:5" x14ac:dyDescent="0.35">
      <c r="A71" s="43">
        <v>2088</v>
      </c>
      <c r="B71" s="44"/>
      <c r="C71" s="44"/>
      <c r="D71" s="44"/>
      <c r="E71" s="44"/>
    </row>
    <row r="72" spans="1:5" x14ac:dyDescent="0.35">
      <c r="A72" s="43">
        <v>2089</v>
      </c>
      <c r="B72" s="44"/>
      <c r="C72" s="44"/>
      <c r="D72" s="44"/>
      <c r="E72" s="44"/>
    </row>
    <row r="73" spans="1:5" x14ac:dyDescent="0.35">
      <c r="A73" s="43">
        <v>2090</v>
      </c>
      <c r="B73" s="44"/>
      <c r="C73" s="44"/>
      <c r="D73" s="44"/>
      <c r="E73" s="44"/>
    </row>
    <row r="74" spans="1:5" x14ac:dyDescent="0.35">
      <c r="A74" s="43">
        <v>2091</v>
      </c>
      <c r="B74" s="44"/>
      <c r="C74" s="44"/>
      <c r="D74" s="44"/>
      <c r="E74" s="44"/>
    </row>
    <row r="75" spans="1:5" x14ac:dyDescent="0.35">
      <c r="A75" s="43">
        <v>2092</v>
      </c>
      <c r="B75" s="44"/>
      <c r="C75" s="44"/>
      <c r="D75" s="44"/>
      <c r="E75" s="44"/>
    </row>
    <row r="76" spans="1:5" x14ac:dyDescent="0.35">
      <c r="A76" s="43">
        <v>2093</v>
      </c>
      <c r="B76" s="44"/>
      <c r="C76" s="44"/>
      <c r="D76" s="44"/>
      <c r="E76" s="44"/>
    </row>
    <row r="77" spans="1:5" x14ac:dyDescent="0.35">
      <c r="A77" s="43">
        <v>2094</v>
      </c>
      <c r="B77" s="44"/>
      <c r="C77" s="44"/>
      <c r="D77" s="44"/>
      <c r="E77" s="44"/>
    </row>
    <row r="78" spans="1:5" x14ac:dyDescent="0.35">
      <c r="A78" s="43">
        <v>2095</v>
      </c>
      <c r="B78" s="44"/>
      <c r="C78" s="44"/>
      <c r="D78" s="44"/>
      <c r="E78" s="44"/>
    </row>
    <row r="79" spans="1:5" x14ac:dyDescent="0.35">
      <c r="A79" s="43">
        <v>2096</v>
      </c>
      <c r="B79" s="44"/>
      <c r="C79" s="44"/>
      <c r="D79" s="44"/>
      <c r="E79" s="44"/>
    </row>
    <row r="80" spans="1:5" x14ac:dyDescent="0.35">
      <c r="A80" s="43">
        <v>2097</v>
      </c>
      <c r="B80" s="44"/>
      <c r="C80" s="44"/>
      <c r="D80" s="44"/>
      <c r="E80" s="44"/>
    </row>
    <row r="81" spans="1:5" x14ac:dyDescent="0.35">
      <c r="A81" s="43">
        <v>2098</v>
      </c>
      <c r="B81" s="44"/>
      <c r="C81" s="44"/>
      <c r="D81" s="44"/>
      <c r="E81" s="44"/>
    </row>
    <row r="82" spans="1:5" x14ac:dyDescent="0.35">
      <c r="A82" s="43">
        <v>2099</v>
      </c>
      <c r="B82" s="44"/>
      <c r="C82" s="44"/>
      <c r="D82" s="44"/>
      <c r="E82" s="44"/>
    </row>
    <row r="83" spans="1:5" x14ac:dyDescent="0.35">
      <c r="A83" s="43">
        <v>2100</v>
      </c>
      <c r="B83" s="44"/>
      <c r="C83" s="44"/>
      <c r="D83" s="44"/>
      <c r="E83" s="44"/>
    </row>
    <row r="84" spans="1:5" x14ac:dyDescent="0.35">
      <c r="A84" s="43"/>
    </row>
  </sheetData>
  <mergeCells count="1">
    <mergeCell ref="B1:E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8B370-C67C-400A-9C1C-7BA6D3ED4E30}">
  <sheetPr>
    <tabColor theme="9"/>
  </sheetPr>
  <dimension ref="A1:E83"/>
  <sheetViews>
    <sheetView zoomScaleNormal="100" workbookViewId="0">
      <selection activeCell="V12" sqref="V12"/>
    </sheetView>
  </sheetViews>
  <sheetFormatPr defaultColWidth="9.1796875" defaultRowHeight="14.5" x14ac:dyDescent="0.35"/>
  <cols>
    <col min="1" max="1" width="5.1796875" style="43" customWidth="1"/>
    <col min="2" max="5" width="7.6328125" style="36" customWidth="1"/>
    <col min="6" max="16384" width="9.1796875" style="36"/>
  </cols>
  <sheetData>
    <row r="1" spans="1:5" s="37" customFormat="1" ht="38" customHeight="1" x14ac:dyDescent="0.35">
      <c r="B1" s="196" t="s">
        <v>38</v>
      </c>
      <c r="C1" s="196"/>
      <c r="D1" s="196"/>
      <c r="E1" s="196"/>
    </row>
    <row r="2" spans="1:5" s="37" customFormat="1" ht="29.5" customHeight="1" x14ac:dyDescent="0.35">
      <c r="B2" s="39" t="s">
        <v>35</v>
      </c>
      <c r="C2" s="40" t="s">
        <v>29</v>
      </c>
      <c r="D2" s="40" t="s">
        <v>30</v>
      </c>
      <c r="E2" s="40" t="s">
        <v>31</v>
      </c>
    </row>
    <row r="3" spans="1:5" s="42" customFormat="1" ht="29" hidden="1" customHeight="1" x14ac:dyDescent="0.35">
      <c r="A3" s="41" t="s">
        <v>10</v>
      </c>
      <c r="B3" s="39" t="s">
        <v>35</v>
      </c>
      <c r="C3" s="39" t="s">
        <v>29</v>
      </c>
      <c r="D3" s="39" t="s">
        <v>36</v>
      </c>
      <c r="E3" s="39" t="s">
        <v>37</v>
      </c>
    </row>
    <row r="4" spans="1:5" x14ac:dyDescent="0.35">
      <c r="A4" s="43">
        <v>2021</v>
      </c>
      <c r="B4" s="44"/>
      <c r="C4" s="44"/>
      <c r="D4" s="44"/>
      <c r="E4" s="44"/>
    </row>
    <row r="5" spans="1:5" x14ac:dyDescent="0.35">
      <c r="A5" s="43">
        <v>2022</v>
      </c>
      <c r="B5" s="44"/>
      <c r="C5" s="44"/>
      <c r="D5" s="44"/>
      <c r="E5" s="44"/>
    </row>
    <row r="6" spans="1:5" x14ac:dyDescent="0.35">
      <c r="A6" s="43">
        <v>2023</v>
      </c>
      <c r="B6" s="44"/>
      <c r="C6" s="44"/>
      <c r="D6" s="44"/>
      <c r="E6" s="44"/>
    </row>
    <row r="7" spans="1:5" x14ac:dyDescent="0.35">
      <c r="A7" s="46">
        <v>2024</v>
      </c>
      <c r="B7" s="44"/>
      <c r="C7" s="44"/>
      <c r="D7" s="44"/>
      <c r="E7" s="44"/>
    </row>
    <row r="8" spans="1:5" x14ac:dyDescent="0.35">
      <c r="A8" s="43">
        <v>2025</v>
      </c>
      <c r="B8" s="170"/>
      <c r="C8" s="170"/>
      <c r="D8" s="170"/>
      <c r="E8" s="170"/>
    </row>
    <row r="9" spans="1:5" x14ac:dyDescent="0.35">
      <c r="A9" s="43">
        <v>2026</v>
      </c>
      <c r="B9" s="171"/>
      <c r="C9" s="171"/>
      <c r="D9" s="171"/>
      <c r="E9" s="171"/>
    </row>
    <row r="10" spans="1:5" x14ac:dyDescent="0.35">
      <c r="A10" s="45">
        <v>2027</v>
      </c>
      <c r="B10" s="171"/>
      <c r="C10" s="171"/>
      <c r="D10" s="171"/>
      <c r="E10" s="171"/>
    </row>
    <row r="11" spans="1:5" x14ac:dyDescent="0.35">
      <c r="A11" s="43">
        <v>2028</v>
      </c>
      <c r="B11" s="44"/>
      <c r="C11" s="44"/>
      <c r="D11" s="44"/>
      <c r="E11" s="44"/>
    </row>
    <row r="12" spans="1:5" x14ac:dyDescent="0.35">
      <c r="A12" s="43">
        <v>2029</v>
      </c>
      <c r="B12" s="44"/>
      <c r="C12" s="44"/>
      <c r="D12" s="44"/>
      <c r="E12" s="44"/>
    </row>
    <row r="13" spans="1:5" x14ac:dyDescent="0.35">
      <c r="A13" s="43">
        <v>2030</v>
      </c>
      <c r="B13" s="44"/>
      <c r="C13" s="44"/>
      <c r="D13" s="44"/>
      <c r="E13" s="44"/>
    </row>
    <row r="14" spans="1:5" x14ac:dyDescent="0.35">
      <c r="A14" s="43">
        <v>2031</v>
      </c>
      <c r="B14" s="44"/>
      <c r="C14" s="44"/>
      <c r="D14" s="44"/>
      <c r="E14" s="44"/>
    </row>
    <row r="15" spans="1:5" x14ac:dyDescent="0.35">
      <c r="A15" s="43">
        <v>2032</v>
      </c>
      <c r="B15" s="44"/>
      <c r="C15" s="44"/>
      <c r="D15" s="44"/>
      <c r="E15" s="44"/>
    </row>
    <row r="16" spans="1:5" x14ac:dyDescent="0.35">
      <c r="A16" s="43">
        <v>2033</v>
      </c>
      <c r="B16" s="44"/>
      <c r="C16" s="44"/>
      <c r="D16" s="44"/>
      <c r="E16" s="44"/>
    </row>
    <row r="17" spans="1:5" x14ac:dyDescent="0.35">
      <c r="A17" s="43">
        <v>2034</v>
      </c>
      <c r="B17" s="44"/>
      <c r="C17" s="44"/>
      <c r="D17" s="44"/>
      <c r="E17" s="44"/>
    </row>
    <row r="18" spans="1:5" x14ac:dyDescent="0.35">
      <c r="A18" s="43">
        <v>2035</v>
      </c>
      <c r="B18" s="44"/>
      <c r="C18" s="44"/>
      <c r="D18" s="44"/>
      <c r="E18" s="44"/>
    </row>
    <row r="19" spans="1:5" x14ac:dyDescent="0.35">
      <c r="A19" s="43">
        <v>2036</v>
      </c>
      <c r="B19" s="44"/>
      <c r="C19" s="44"/>
      <c r="D19" s="44"/>
      <c r="E19" s="44"/>
    </row>
    <row r="20" spans="1:5" x14ac:dyDescent="0.35">
      <c r="A20" s="43">
        <v>2037</v>
      </c>
      <c r="B20" s="44"/>
      <c r="C20" s="44"/>
      <c r="D20" s="44"/>
      <c r="E20" s="44"/>
    </row>
    <row r="21" spans="1:5" x14ac:dyDescent="0.35">
      <c r="A21" s="43">
        <v>2038</v>
      </c>
      <c r="B21" s="44"/>
      <c r="C21" s="44"/>
      <c r="D21" s="44"/>
      <c r="E21" s="44"/>
    </row>
    <row r="22" spans="1:5" x14ac:dyDescent="0.35">
      <c r="A22" s="43">
        <v>2039</v>
      </c>
      <c r="B22" s="44"/>
      <c r="C22" s="44"/>
      <c r="D22" s="44"/>
      <c r="E22" s="44"/>
    </row>
    <row r="23" spans="1:5" x14ac:dyDescent="0.35">
      <c r="A23" s="43">
        <v>2040</v>
      </c>
      <c r="B23" s="44"/>
      <c r="C23" s="44"/>
      <c r="D23" s="44"/>
      <c r="E23" s="44"/>
    </row>
    <row r="24" spans="1:5" x14ac:dyDescent="0.35">
      <c r="A24" s="43">
        <v>2041</v>
      </c>
      <c r="B24" s="44"/>
      <c r="C24" s="44"/>
      <c r="D24" s="44"/>
      <c r="E24" s="44"/>
    </row>
    <row r="25" spans="1:5" x14ac:dyDescent="0.35">
      <c r="A25" s="43">
        <v>2042</v>
      </c>
      <c r="B25" s="44"/>
      <c r="C25" s="44"/>
      <c r="D25" s="44"/>
      <c r="E25" s="44"/>
    </row>
    <row r="26" spans="1:5" x14ac:dyDescent="0.35">
      <c r="A26" s="43">
        <v>2043</v>
      </c>
      <c r="B26" s="44"/>
      <c r="C26" s="44"/>
      <c r="D26" s="44"/>
      <c r="E26" s="44"/>
    </row>
    <row r="27" spans="1:5" x14ac:dyDescent="0.35">
      <c r="A27" s="43">
        <v>2044</v>
      </c>
      <c r="B27" s="44"/>
      <c r="C27" s="44"/>
      <c r="D27" s="44"/>
      <c r="E27" s="44"/>
    </row>
    <row r="28" spans="1:5" x14ac:dyDescent="0.35">
      <c r="A28" s="43">
        <v>2045</v>
      </c>
      <c r="B28" s="44"/>
      <c r="C28" s="44"/>
      <c r="D28" s="44"/>
      <c r="E28" s="44"/>
    </row>
    <row r="29" spans="1:5" x14ac:dyDescent="0.35">
      <c r="A29" s="43">
        <v>2046</v>
      </c>
      <c r="B29" s="44"/>
      <c r="C29" s="44"/>
      <c r="D29" s="44"/>
      <c r="E29" s="44"/>
    </row>
    <row r="30" spans="1:5" x14ac:dyDescent="0.35">
      <c r="A30" s="43">
        <v>2047</v>
      </c>
      <c r="B30" s="44"/>
      <c r="C30" s="44"/>
      <c r="D30" s="44"/>
      <c r="E30" s="44"/>
    </row>
    <row r="31" spans="1:5" x14ac:dyDescent="0.35">
      <c r="A31" s="43">
        <v>2048</v>
      </c>
      <c r="B31" s="44"/>
      <c r="C31" s="44"/>
      <c r="D31" s="44"/>
      <c r="E31" s="44"/>
    </row>
    <row r="32" spans="1:5" x14ac:dyDescent="0.35">
      <c r="A32" s="43">
        <v>2049</v>
      </c>
      <c r="B32" s="44"/>
      <c r="C32" s="44"/>
      <c r="D32" s="44"/>
      <c r="E32" s="44"/>
    </row>
    <row r="33" spans="1:5" x14ac:dyDescent="0.35">
      <c r="A33" s="43">
        <v>2050</v>
      </c>
      <c r="B33" s="44"/>
      <c r="C33" s="44"/>
      <c r="D33" s="44"/>
      <c r="E33" s="44"/>
    </row>
    <row r="34" spans="1:5" x14ac:dyDescent="0.35">
      <c r="A34" s="43">
        <v>2051</v>
      </c>
      <c r="B34" s="44"/>
      <c r="C34" s="44"/>
      <c r="D34" s="44"/>
      <c r="E34" s="44"/>
    </row>
    <row r="35" spans="1:5" x14ac:dyDescent="0.35">
      <c r="A35" s="43">
        <v>2052</v>
      </c>
      <c r="B35" s="44"/>
      <c r="C35" s="44"/>
      <c r="D35" s="44"/>
      <c r="E35" s="44"/>
    </row>
    <row r="36" spans="1:5" x14ac:dyDescent="0.35">
      <c r="A36" s="43">
        <v>2053</v>
      </c>
      <c r="B36" s="44"/>
      <c r="C36" s="44"/>
      <c r="D36" s="44"/>
      <c r="E36" s="44"/>
    </row>
    <row r="37" spans="1:5" x14ac:dyDescent="0.35">
      <c r="A37" s="43">
        <v>2054</v>
      </c>
      <c r="B37" s="44"/>
      <c r="C37" s="44"/>
      <c r="D37" s="44"/>
      <c r="E37" s="44"/>
    </row>
    <row r="38" spans="1:5" x14ac:dyDescent="0.35">
      <c r="A38" s="43">
        <v>2055</v>
      </c>
      <c r="B38" s="44"/>
      <c r="C38" s="44"/>
      <c r="D38" s="44"/>
      <c r="E38" s="44"/>
    </row>
    <row r="39" spans="1:5" x14ac:dyDescent="0.35">
      <c r="A39" s="43">
        <v>2056</v>
      </c>
      <c r="B39" s="44"/>
      <c r="C39" s="44"/>
      <c r="D39" s="44"/>
      <c r="E39" s="44"/>
    </row>
    <row r="40" spans="1:5" x14ac:dyDescent="0.35">
      <c r="A40" s="43">
        <v>2057</v>
      </c>
      <c r="B40" s="44"/>
      <c r="C40" s="44"/>
      <c r="D40" s="44"/>
      <c r="E40" s="44"/>
    </row>
    <row r="41" spans="1:5" x14ac:dyDescent="0.35">
      <c r="A41" s="43">
        <v>2058</v>
      </c>
      <c r="B41" s="44"/>
      <c r="C41" s="44"/>
      <c r="D41" s="44"/>
      <c r="E41" s="44"/>
    </row>
    <row r="42" spans="1:5" x14ac:dyDescent="0.35">
      <c r="A42" s="43">
        <v>2059</v>
      </c>
      <c r="B42" s="44"/>
      <c r="C42" s="44"/>
      <c r="D42" s="44"/>
      <c r="E42" s="44"/>
    </row>
    <row r="43" spans="1:5" x14ac:dyDescent="0.35">
      <c r="A43" s="43">
        <v>2060</v>
      </c>
      <c r="B43" s="44"/>
      <c r="C43" s="44"/>
      <c r="D43" s="44"/>
      <c r="E43" s="44"/>
    </row>
    <row r="44" spans="1:5" x14ac:dyDescent="0.35">
      <c r="A44" s="43">
        <v>2061</v>
      </c>
      <c r="B44" s="44"/>
      <c r="C44" s="44"/>
      <c r="D44" s="44"/>
      <c r="E44" s="44"/>
    </row>
    <row r="45" spans="1:5" x14ac:dyDescent="0.35">
      <c r="A45" s="43">
        <v>2062</v>
      </c>
      <c r="B45" s="44"/>
      <c r="C45" s="44"/>
      <c r="D45" s="44"/>
      <c r="E45" s="44"/>
    </row>
    <row r="46" spans="1:5" x14ac:dyDescent="0.35">
      <c r="A46" s="43">
        <v>2063</v>
      </c>
      <c r="B46" s="44"/>
      <c r="C46" s="44"/>
      <c r="D46" s="44"/>
      <c r="E46" s="44"/>
    </row>
    <row r="47" spans="1:5" x14ac:dyDescent="0.35">
      <c r="A47" s="43">
        <v>2064</v>
      </c>
      <c r="B47" s="44"/>
      <c r="C47" s="44"/>
      <c r="D47" s="44"/>
      <c r="E47" s="44"/>
    </row>
    <row r="48" spans="1:5" x14ac:dyDescent="0.35">
      <c r="A48" s="43">
        <v>2065</v>
      </c>
      <c r="B48" s="44"/>
      <c r="C48" s="44"/>
      <c r="D48" s="44"/>
      <c r="E48" s="44"/>
    </row>
    <row r="49" spans="1:5" x14ac:dyDescent="0.35">
      <c r="A49" s="43">
        <v>2066</v>
      </c>
      <c r="B49" s="44"/>
      <c r="C49" s="44"/>
      <c r="D49" s="44"/>
      <c r="E49" s="44"/>
    </row>
    <row r="50" spans="1:5" x14ac:dyDescent="0.35">
      <c r="A50" s="43">
        <v>2067</v>
      </c>
      <c r="B50" s="44"/>
      <c r="C50" s="44"/>
      <c r="D50" s="44"/>
      <c r="E50" s="44"/>
    </row>
    <row r="51" spans="1:5" x14ac:dyDescent="0.35">
      <c r="A51" s="43">
        <v>2068</v>
      </c>
      <c r="B51" s="44"/>
      <c r="C51" s="44"/>
      <c r="D51" s="44"/>
      <c r="E51" s="44"/>
    </row>
    <row r="52" spans="1:5" x14ac:dyDescent="0.35">
      <c r="A52" s="43">
        <v>2069</v>
      </c>
      <c r="B52" s="44"/>
      <c r="C52" s="44"/>
      <c r="D52" s="44"/>
      <c r="E52" s="44"/>
    </row>
    <row r="53" spans="1:5" x14ac:dyDescent="0.35">
      <c r="A53" s="43">
        <v>2070</v>
      </c>
      <c r="B53" s="44"/>
      <c r="C53" s="44"/>
      <c r="D53" s="44"/>
      <c r="E53" s="44"/>
    </row>
    <row r="54" spans="1:5" x14ac:dyDescent="0.35">
      <c r="A54" s="43">
        <v>2071</v>
      </c>
      <c r="B54" s="44"/>
      <c r="C54" s="44"/>
      <c r="D54" s="44"/>
      <c r="E54" s="44"/>
    </row>
    <row r="55" spans="1:5" x14ac:dyDescent="0.35">
      <c r="A55" s="43">
        <v>2072</v>
      </c>
      <c r="B55" s="44"/>
      <c r="C55" s="44"/>
      <c r="D55" s="44"/>
      <c r="E55" s="44"/>
    </row>
    <row r="56" spans="1:5" x14ac:dyDescent="0.35">
      <c r="A56" s="43">
        <v>2073</v>
      </c>
      <c r="B56" s="44"/>
      <c r="C56" s="44"/>
      <c r="D56" s="44"/>
      <c r="E56" s="44"/>
    </row>
    <row r="57" spans="1:5" x14ac:dyDescent="0.35">
      <c r="A57" s="43">
        <v>2074</v>
      </c>
      <c r="B57" s="44"/>
      <c r="C57" s="44"/>
      <c r="D57" s="44"/>
      <c r="E57" s="44"/>
    </row>
    <row r="58" spans="1:5" x14ac:dyDescent="0.35">
      <c r="A58" s="43">
        <v>2075</v>
      </c>
      <c r="B58" s="44"/>
      <c r="C58" s="44"/>
      <c r="D58" s="44"/>
      <c r="E58" s="44"/>
    </row>
    <row r="59" spans="1:5" x14ac:dyDescent="0.35">
      <c r="A59" s="43">
        <v>2076</v>
      </c>
      <c r="B59" s="44"/>
      <c r="C59" s="44"/>
      <c r="D59" s="44"/>
      <c r="E59" s="44"/>
    </row>
    <row r="60" spans="1:5" x14ac:dyDescent="0.35">
      <c r="A60" s="43">
        <v>2077</v>
      </c>
      <c r="B60" s="44"/>
      <c r="C60" s="44"/>
      <c r="D60" s="44"/>
      <c r="E60" s="44"/>
    </row>
    <row r="61" spans="1:5" x14ac:dyDescent="0.35">
      <c r="A61" s="43">
        <v>2078</v>
      </c>
      <c r="B61" s="44"/>
      <c r="C61" s="44"/>
      <c r="D61" s="44"/>
      <c r="E61" s="44"/>
    </row>
    <row r="62" spans="1:5" x14ac:dyDescent="0.35">
      <c r="A62" s="43">
        <v>2079</v>
      </c>
      <c r="B62" s="44"/>
      <c r="C62" s="44"/>
      <c r="D62" s="44"/>
      <c r="E62" s="44"/>
    </row>
    <row r="63" spans="1:5" x14ac:dyDescent="0.35">
      <c r="A63" s="43">
        <v>2080</v>
      </c>
      <c r="B63" s="44"/>
      <c r="C63" s="44"/>
      <c r="D63" s="44"/>
      <c r="E63" s="44"/>
    </row>
    <row r="64" spans="1:5" x14ac:dyDescent="0.35">
      <c r="A64" s="43">
        <v>2081</v>
      </c>
      <c r="B64" s="44"/>
      <c r="C64" s="44"/>
      <c r="D64" s="44"/>
      <c r="E64" s="44"/>
    </row>
    <row r="65" spans="1:5" x14ac:dyDescent="0.35">
      <c r="A65" s="43">
        <v>2082</v>
      </c>
      <c r="B65" s="44"/>
      <c r="C65" s="44"/>
      <c r="D65" s="44"/>
      <c r="E65" s="44"/>
    </row>
    <row r="66" spans="1:5" x14ac:dyDescent="0.35">
      <c r="A66" s="43">
        <v>2083</v>
      </c>
      <c r="B66" s="44"/>
      <c r="C66" s="44"/>
      <c r="D66" s="44"/>
      <c r="E66" s="44"/>
    </row>
    <row r="67" spans="1:5" x14ac:dyDescent="0.35">
      <c r="A67" s="43">
        <v>2084</v>
      </c>
      <c r="B67" s="44"/>
      <c r="C67" s="44"/>
      <c r="D67" s="44"/>
      <c r="E67" s="44"/>
    </row>
    <row r="68" spans="1:5" x14ac:dyDescent="0.35">
      <c r="A68" s="43">
        <v>2085</v>
      </c>
      <c r="B68" s="44"/>
      <c r="C68" s="44"/>
      <c r="D68" s="44"/>
      <c r="E68" s="44"/>
    </row>
    <row r="69" spans="1:5" x14ac:dyDescent="0.35">
      <c r="A69" s="43">
        <v>2086</v>
      </c>
      <c r="B69" s="44"/>
      <c r="C69" s="44"/>
      <c r="D69" s="44"/>
      <c r="E69" s="44"/>
    </row>
    <row r="70" spans="1:5" x14ac:dyDescent="0.35">
      <c r="A70" s="43">
        <v>2087</v>
      </c>
      <c r="B70" s="44"/>
      <c r="C70" s="44"/>
      <c r="D70" s="44"/>
      <c r="E70" s="44"/>
    </row>
    <row r="71" spans="1:5" x14ac:dyDescent="0.35">
      <c r="A71" s="43">
        <v>2088</v>
      </c>
      <c r="B71" s="44"/>
      <c r="C71" s="44"/>
      <c r="D71" s="44"/>
      <c r="E71" s="44"/>
    </row>
    <row r="72" spans="1:5" x14ac:dyDescent="0.35">
      <c r="A72" s="43">
        <v>2089</v>
      </c>
      <c r="B72" s="44"/>
      <c r="C72" s="44"/>
      <c r="D72" s="44"/>
      <c r="E72" s="44"/>
    </row>
    <row r="73" spans="1:5" x14ac:dyDescent="0.35">
      <c r="A73" s="43">
        <v>2090</v>
      </c>
      <c r="B73" s="44"/>
      <c r="C73" s="44"/>
      <c r="D73" s="44"/>
      <c r="E73" s="44"/>
    </row>
    <row r="74" spans="1:5" x14ac:dyDescent="0.35">
      <c r="A74" s="43">
        <v>2091</v>
      </c>
      <c r="B74" s="44"/>
      <c r="C74" s="44"/>
      <c r="D74" s="44"/>
      <c r="E74" s="44"/>
    </row>
    <row r="75" spans="1:5" x14ac:dyDescent="0.35">
      <c r="A75" s="43">
        <v>2092</v>
      </c>
      <c r="B75" s="44"/>
      <c r="C75" s="44"/>
      <c r="D75" s="44"/>
      <c r="E75" s="44"/>
    </row>
    <row r="76" spans="1:5" x14ac:dyDescent="0.35">
      <c r="A76" s="43">
        <v>2093</v>
      </c>
      <c r="B76" s="44"/>
      <c r="C76" s="44"/>
      <c r="D76" s="44"/>
      <c r="E76" s="44"/>
    </row>
    <row r="77" spans="1:5" x14ac:dyDescent="0.35">
      <c r="A77" s="43">
        <v>2094</v>
      </c>
      <c r="B77" s="44"/>
      <c r="C77" s="44"/>
      <c r="D77" s="44"/>
      <c r="E77" s="44"/>
    </row>
    <row r="78" spans="1:5" x14ac:dyDescent="0.35">
      <c r="A78" s="43">
        <v>2095</v>
      </c>
      <c r="B78" s="44"/>
      <c r="C78" s="44"/>
      <c r="D78" s="44"/>
      <c r="E78" s="44"/>
    </row>
    <row r="79" spans="1:5" x14ac:dyDescent="0.35">
      <c r="A79" s="43">
        <v>2096</v>
      </c>
      <c r="B79" s="44"/>
      <c r="C79" s="44"/>
      <c r="D79" s="44"/>
      <c r="E79" s="44"/>
    </row>
    <row r="80" spans="1:5" x14ac:dyDescent="0.35">
      <c r="A80" s="43">
        <v>2097</v>
      </c>
      <c r="B80" s="44"/>
      <c r="C80" s="44"/>
      <c r="D80" s="44"/>
      <c r="E80" s="44"/>
    </row>
    <row r="81" spans="1:5" x14ac:dyDescent="0.35">
      <c r="A81" s="43">
        <v>2098</v>
      </c>
      <c r="B81" s="44"/>
      <c r="C81" s="44"/>
      <c r="D81" s="44"/>
      <c r="E81" s="44"/>
    </row>
    <row r="82" spans="1:5" x14ac:dyDescent="0.35">
      <c r="A82" s="43">
        <v>2099</v>
      </c>
      <c r="B82" s="44"/>
      <c r="C82" s="44"/>
      <c r="D82" s="44"/>
      <c r="E82" s="44"/>
    </row>
    <row r="83" spans="1:5" x14ac:dyDescent="0.35">
      <c r="A83" s="43">
        <v>2100</v>
      </c>
      <c r="B83" s="44"/>
      <c r="C83" s="44"/>
      <c r="D83" s="44"/>
      <c r="E83" s="44"/>
    </row>
  </sheetData>
  <mergeCells count="1">
    <mergeCell ref="B1:E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06116-4138-40E7-A6DD-9DC44C7CE203}">
  <sheetPr>
    <tabColor theme="9"/>
  </sheetPr>
  <dimension ref="A1:F83"/>
  <sheetViews>
    <sheetView zoomScaleNormal="100" workbookViewId="0">
      <selection activeCell="Q12" sqref="Q12"/>
    </sheetView>
  </sheetViews>
  <sheetFormatPr defaultColWidth="9.1796875" defaultRowHeight="14.5" x14ac:dyDescent="0.35"/>
  <cols>
    <col min="1" max="1" width="5.1796875" style="43" customWidth="1"/>
    <col min="2" max="5" width="7.6328125" style="36" customWidth="1"/>
    <col min="6" max="16384" width="9.1796875" style="36"/>
  </cols>
  <sheetData>
    <row r="1" spans="1:6" s="37" customFormat="1" ht="40.25" customHeight="1" x14ac:dyDescent="0.35">
      <c r="B1" s="196" t="s">
        <v>39</v>
      </c>
      <c r="C1" s="196"/>
      <c r="D1" s="196"/>
      <c r="E1" s="196"/>
    </row>
    <row r="2" spans="1:6" s="37" customFormat="1" ht="29.5" customHeight="1" x14ac:dyDescent="0.35">
      <c r="B2" s="39" t="s">
        <v>35</v>
      </c>
      <c r="C2" s="40" t="s">
        <v>29</v>
      </c>
      <c r="D2" s="40" t="s">
        <v>30</v>
      </c>
      <c r="E2" s="40" t="s">
        <v>31</v>
      </c>
    </row>
    <row r="3" spans="1:6" s="48" customFormat="1" ht="29" hidden="1" customHeight="1" x14ac:dyDescent="0.35">
      <c r="A3" s="47" t="s">
        <v>10</v>
      </c>
      <c r="B3" s="39" t="s">
        <v>35</v>
      </c>
      <c r="C3" s="39" t="s">
        <v>29</v>
      </c>
      <c r="D3" s="39" t="s">
        <v>36</v>
      </c>
      <c r="E3" s="39" t="s">
        <v>37</v>
      </c>
      <c r="F3" s="42"/>
    </row>
    <row r="4" spans="1:6" x14ac:dyDescent="0.35">
      <c r="A4" s="43">
        <v>2021</v>
      </c>
      <c r="B4" s="44"/>
      <c r="C4" s="44"/>
      <c r="D4" s="44"/>
      <c r="E4" s="44"/>
    </row>
    <row r="5" spans="1:6" x14ac:dyDescent="0.35">
      <c r="A5" s="43">
        <v>2022</v>
      </c>
      <c r="B5" s="44"/>
      <c r="C5" s="44"/>
      <c r="D5" s="44"/>
      <c r="E5" s="44"/>
    </row>
    <row r="6" spans="1:6" x14ac:dyDescent="0.35">
      <c r="A6" s="43">
        <v>2023</v>
      </c>
      <c r="B6" s="44"/>
      <c r="C6" s="44"/>
      <c r="D6" s="44"/>
      <c r="E6" s="44"/>
    </row>
    <row r="7" spans="1:6" x14ac:dyDescent="0.35">
      <c r="A7" s="46">
        <v>2024</v>
      </c>
      <c r="B7" s="44"/>
      <c r="C7" s="44"/>
      <c r="D7" s="44"/>
      <c r="E7" s="44"/>
    </row>
    <row r="8" spans="1:6" x14ac:dyDescent="0.35">
      <c r="A8" s="43">
        <v>2025</v>
      </c>
      <c r="B8" s="44"/>
      <c r="C8" s="44"/>
      <c r="D8" s="44"/>
      <c r="E8" s="44"/>
    </row>
    <row r="9" spans="1:6" x14ac:dyDescent="0.35">
      <c r="A9" s="43">
        <v>2026</v>
      </c>
      <c r="B9" s="44"/>
      <c r="C9" s="44"/>
      <c r="D9" s="44"/>
      <c r="E9" s="44"/>
    </row>
    <row r="10" spans="1:6" x14ac:dyDescent="0.35">
      <c r="A10" s="45">
        <v>2027</v>
      </c>
      <c r="B10" s="44"/>
      <c r="C10" s="44"/>
      <c r="D10" s="44"/>
      <c r="E10" s="44"/>
    </row>
    <row r="11" spans="1:6" x14ac:dyDescent="0.35">
      <c r="A11" s="43">
        <v>2028</v>
      </c>
      <c r="B11" s="44"/>
      <c r="C11" s="44"/>
      <c r="D11" s="44"/>
      <c r="E11" s="44"/>
    </row>
    <row r="12" spans="1:6" x14ac:dyDescent="0.35">
      <c r="A12" s="43">
        <v>2029</v>
      </c>
      <c r="B12" s="44"/>
      <c r="C12" s="44"/>
      <c r="D12" s="44"/>
      <c r="E12" s="44"/>
    </row>
    <row r="13" spans="1:6" x14ac:dyDescent="0.35">
      <c r="A13" s="43">
        <v>2030</v>
      </c>
      <c r="B13" s="44"/>
      <c r="C13" s="44"/>
      <c r="D13" s="44"/>
      <c r="E13" s="44"/>
    </row>
    <row r="14" spans="1:6" x14ac:dyDescent="0.35">
      <c r="A14" s="43">
        <v>2031</v>
      </c>
      <c r="B14" s="44"/>
      <c r="C14" s="44"/>
      <c r="D14" s="44"/>
      <c r="E14" s="44"/>
    </row>
    <row r="15" spans="1:6" x14ac:dyDescent="0.35">
      <c r="A15" s="43">
        <v>2032</v>
      </c>
      <c r="B15" s="44"/>
      <c r="C15" s="44"/>
      <c r="D15" s="44"/>
      <c r="E15" s="44"/>
    </row>
    <row r="16" spans="1:6" x14ac:dyDescent="0.35">
      <c r="A16" s="43">
        <v>2033</v>
      </c>
      <c r="B16" s="44"/>
      <c r="C16" s="44"/>
      <c r="D16" s="44"/>
      <c r="E16" s="44"/>
    </row>
    <row r="17" spans="1:5" x14ac:dyDescent="0.35">
      <c r="A17" s="43">
        <v>2034</v>
      </c>
      <c r="B17" s="44"/>
      <c r="C17" s="44"/>
      <c r="D17" s="44"/>
      <c r="E17" s="44"/>
    </row>
    <row r="18" spans="1:5" x14ac:dyDescent="0.35">
      <c r="A18" s="43">
        <v>2035</v>
      </c>
      <c r="B18" s="44"/>
      <c r="C18" s="44"/>
      <c r="D18" s="44"/>
      <c r="E18" s="44"/>
    </row>
    <row r="19" spans="1:5" x14ac:dyDescent="0.35">
      <c r="A19" s="43">
        <v>2036</v>
      </c>
      <c r="B19" s="44"/>
      <c r="C19" s="44"/>
      <c r="D19" s="44"/>
      <c r="E19" s="44"/>
    </row>
    <row r="20" spans="1:5" x14ac:dyDescent="0.35">
      <c r="A20" s="43">
        <v>2037</v>
      </c>
      <c r="B20" s="44"/>
      <c r="C20" s="44"/>
      <c r="D20" s="44"/>
      <c r="E20" s="44"/>
    </row>
    <row r="21" spans="1:5" x14ac:dyDescent="0.35">
      <c r="A21" s="43">
        <v>2038</v>
      </c>
      <c r="B21" s="44"/>
      <c r="C21" s="44"/>
      <c r="D21" s="44"/>
      <c r="E21" s="44"/>
    </row>
    <row r="22" spans="1:5" x14ac:dyDescent="0.35">
      <c r="A22" s="43">
        <v>2039</v>
      </c>
      <c r="B22" s="44"/>
      <c r="C22" s="44"/>
      <c r="D22" s="44"/>
      <c r="E22" s="44"/>
    </row>
    <row r="23" spans="1:5" x14ac:dyDescent="0.35">
      <c r="A23" s="43">
        <v>2040</v>
      </c>
      <c r="B23" s="44"/>
      <c r="C23" s="44"/>
      <c r="D23" s="44"/>
      <c r="E23" s="44"/>
    </row>
    <row r="24" spans="1:5" x14ac:dyDescent="0.35">
      <c r="A24" s="43">
        <v>2041</v>
      </c>
      <c r="B24" s="44"/>
      <c r="C24" s="44"/>
      <c r="D24" s="44"/>
      <c r="E24" s="44"/>
    </row>
    <row r="25" spans="1:5" x14ac:dyDescent="0.35">
      <c r="A25" s="43">
        <v>2042</v>
      </c>
      <c r="B25" s="44"/>
      <c r="C25" s="44"/>
      <c r="D25" s="44"/>
      <c r="E25" s="44"/>
    </row>
    <row r="26" spans="1:5" x14ac:dyDescent="0.35">
      <c r="A26" s="43">
        <v>2043</v>
      </c>
      <c r="B26" s="44"/>
      <c r="C26" s="44"/>
      <c r="D26" s="44"/>
      <c r="E26" s="44"/>
    </row>
    <row r="27" spans="1:5" x14ac:dyDescent="0.35">
      <c r="A27" s="43">
        <v>2044</v>
      </c>
      <c r="B27" s="44"/>
      <c r="C27" s="44"/>
      <c r="D27" s="44"/>
      <c r="E27" s="44"/>
    </row>
    <row r="28" spans="1:5" x14ac:dyDescent="0.35">
      <c r="A28" s="43">
        <v>2045</v>
      </c>
      <c r="B28" s="44"/>
      <c r="C28" s="44"/>
      <c r="D28" s="44"/>
      <c r="E28" s="44"/>
    </row>
    <row r="29" spans="1:5" x14ac:dyDescent="0.35">
      <c r="A29" s="43">
        <v>2046</v>
      </c>
      <c r="B29" s="44"/>
      <c r="C29" s="44"/>
      <c r="D29" s="44"/>
      <c r="E29" s="44"/>
    </row>
    <row r="30" spans="1:5" x14ac:dyDescent="0.35">
      <c r="A30" s="43">
        <v>2047</v>
      </c>
      <c r="B30" s="44"/>
      <c r="C30" s="44"/>
      <c r="D30" s="44"/>
      <c r="E30" s="44"/>
    </row>
    <row r="31" spans="1:5" x14ac:dyDescent="0.35">
      <c r="A31" s="43">
        <v>2048</v>
      </c>
      <c r="B31" s="44"/>
      <c r="C31" s="44"/>
      <c r="D31" s="44"/>
      <c r="E31" s="44"/>
    </row>
    <row r="32" spans="1:5" x14ac:dyDescent="0.35">
      <c r="A32" s="43">
        <v>2049</v>
      </c>
      <c r="B32" s="44"/>
      <c r="C32" s="44"/>
      <c r="D32" s="44"/>
      <c r="E32" s="44"/>
    </row>
    <row r="33" spans="1:5" x14ac:dyDescent="0.35">
      <c r="A33" s="43">
        <v>2050</v>
      </c>
      <c r="B33" s="44"/>
      <c r="C33" s="44"/>
      <c r="D33" s="44"/>
      <c r="E33" s="44"/>
    </row>
    <row r="34" spans="1:5" x14ac:dyDescent="0.35">
      <c r="A34" s="43">
        <v>2051</v>
      </c>
      <c r="B34" s="44"/>
      <c r="C34" s="44"/>
      <c r="D34" s="44"/>
      <c r="E34" s="44"/>
    </row>
    <row r="35" spans="1:5" x14ac:dyDescent="0.35">
      <c r="A35" s="43">
        <v>2052</v>
      </c>
      <c r="B35" s="44"/>
      <c r="C35" s="44"/>
      <c r="D35" s="44"/>
      <c r="E35" s="44"/>
    </row>
    <row r="36" spans="1:5" x14ac:dyDescent="0.35">
      <c r="A36" s="43">
        <v>2053</v>
      </c>
      <c r="B36" s="44"/>
      <c r="C36" s="44"/>
      <c r="D36" s="44"/>
      <c r="E36" s="44"/>
    </row>
    <row r="37" spans="1:5" x14ac:dyDescent="0.35">
      <c r="A37" s="43">
        <v>2054</v>
      </c>
      <c r="B37" s="44"/>
      <c r="C37" s="44"/>
      <c r="D37" s="44"/>
      <c r="E37" s="44"/>
    </row>
    <row r="38" spans="1:5" x14ac:dyDescent="0.35">
      <c r="A38" s="43">
        <v>2055</v>
      </c>
      <c r="B38" s="44"/>
      <c r="C38" s="44"/>
      <c r="D38" s="44"/>
      <c r="E38" s="44"/>
    </row>
    <row r="39" spans="1:5" x14ac:dyDescent="0.35">
      <c r="A39" s="43">
        <v>2056</v>
      </c>
      <c r="B39" s="44"/>
      <c r="C39" s="44"/>
      <c r="D39" s="44"/>
      <c r="E39" s="44"/>
    </row>
    <row r="40" spans="1:5" x14ac:dyDescent="0.35">
      <c r="A40" s="43">
        <v>2057</v>
      </c>
      <c r="B40" s="44"/>
      <c r="C40" s="44"/>
      <c r="D40" s="44"/>
      <c r="E40" s="44"/>
    </row>
    <row r="41" spans="1:5" x14ac:dyDescent="0.35">
      <c r="A41" s="43">
        <v>2058</v>
      </c>
      <c r="B41" s="44"/>
      <c r="C41" s="44"/>
      <c r="D41" s="44"/>
      <c r="E41" s="44"/>
    </row>
    <row r="42" spans="1:5" x14ac:dyDescent="0.35">
      <c r="A42" s="43">
        <v>2059</v>
      </c>
      <c r="B42" s="44"/>
      <c r="C42" s="44"/>
      <c r="D42" s="44"/>
      <c r="E42" s="44"/>
    </row>
    <row r="43" spans="1:5" x14ac:dyDescent="0.35">
      <c r="A43" s="43">
        <v>2060</v>
      </c>
      <c r="B43" s="44"/>
      <c r="C43" s="44"/>
      <c r="D43" s="44"/>
      <c r="E43" s="44"/>
    </row>
    <row r="44" spans="1:5" x14ac:dyDescent="0.35">
      <c r="A44" s="43">
        <v>2061</v>
      </c>
      <c r="B44" s="44"/>
      <c r="C44" s="44"/>
      <c r="D44" s="44"/>
      <c r="E44" s="44"/>
    </row>
    <row r="45" spans="1:5" x14ac:dyDescent="0.35">
      <c r="A45" s="43">
        <v>2062</v>
      </c>
      <c r="B45" s="44"/>
      <c r="C45" s="44"/>
      <c r="D45" s="44"/>
      <c r="E45" s="44"/>
    </row>
    <row r="46" spans="1:5" x14ac:dyDescent="0.35">
      <c r="A46" s="43">
        <v>2063</v>
      </c>
      <c r="B46" s="44"/>
      <c r="C46" s="44"/>
      <c r="D46" s="44"/>
      <c r="E46" s="44"/>
    </row>
    <row r="47" spans="1:5" x14ac:dyDescent="0.35">
      <c r="A47" s="43">
        <v>2064</v>
      </c>
      <c r="B47" s="44"/>
      <c r="C47" s="44"/>
      <c r="D47" s="44"/>
      <c r="E47" s="44"/>
    </row>
    <row r="48" spans="1:5" x14ac:dyDescent="0.35">
      <c r="A48" s="43">
        <v>2065</v>
      </c>
      <c r="B48" s="44"/>
      <c r="C48" s="44"/>
      <c r="D48" s="44"/>
      <c r="E48" s="44"/>
    </row>
    <row r="49" spans="1:5" x14ac:dyDescent="0.35">
      <c r="A49" s="43">
        <v>2066</v>
      </c>
      <c r="B49" s="44"/>
      <c r="C49" s="44"/>
      <c r="D49" s="44"/>
      <c r="E49" s="44"/>
    </row>
    <row r="50" spans="1:5" x14ac:dyDescent="0.35">
      <c r="A50" s="43">
        <v>2067</v>
      </c>
      <c r="B50" s="44"/>
      <c r="C50" s="44"/>
      <c r="D50" s="44"/>
      <c r="E50" s="44"/>
    </row>
    <row r="51" spans="1:5" x14ac:dyDescent="0.35">
      <c r="A51" s="43">
        <v>2068</v>
      </c>
      <c r="B51" s="44"/>
      <c r="C51" s="44"/>
      <c r="D51" s="44"/>
      <c r="E51" s="44"/>
    </row>
    <row r="52" spans="1:5" x14ac:dyDescent="0.35">
      <c r="A52" s="43">
        <v>2069</v>
      </c>
      <c r="B52" s="44"/>
      <c r="C52" s="44"/>
      <c r="D52" s="44"/>
      <c r="E52" s="44"/>
    </row>
    <row r="53" spans="1:5" x14ac:dyDescent="0.35">
      <c r="A53" s="43">
        <v>2070</v>
      </c>
      <c r="B53" s="44"/>
      <c r="C53" s="44"/>
      <c r="D53" s="44"/>
      <c r="E53" s="44"/>
    </row>
    <row r="54" spans="1:5" x14ac:dyDescent="0.35">
      <c r="A54" s="43">
        <v>2071</v>
      </c>
      <c r="B54" s="44"/>
      <c r="C54" s="44"/>
      <c r="D54" s="44"/>
      <c r="E54" s="44"/>
    </row>
    <row r="55" spans="1:5" x14ac:dyDescent="0.35">
      <c r="A55" s="43">
        <v>2072</v>
      </c>
      <c r="B55" s="44"/>
      <c r="C55" s="44"/>
      <c r="D55" s="44"/>
      <c r="E55" s="44"/>
    </row>
    <row r="56" spans="1:5" x14ac:dyDescent="0.35">
      <c r="A56" s="43">
        <v>2073</v>
      </c>
      <c r="B56" s="44"/>
      <c r="C56" s="44"/>
      <c r="D56" s="44"/>
      <c r="E56" s="44"/>
    </row>
    <row r="57" spans="1:5" x14ac:dyDescent="0.35">
      <c r="A57" s="43">
        <v>2074</v>
      </c>
      <c r="B57" s="44"/>
      <c r="C57" s="44"/>
      <c r="D57" s="44"/>
      <c r="E57" s="44"/>
    </row>
    <row r="58" spans="1:5" x14ac:dyDescent="0.35">
      <c r="A58" s="43">
        <v>2075</v>
      </c>
      <c r="B58" s="44"/>
      <c r="C58" s="44"/>
      <c r="D58" s="44"/>
      <c r="E58" s="44"/>
    </row>
    <row r="59" spans="1:5" x14ac:dyDescent="0.35">
      <c r="A59" s="43">
        <v>2076</v>
      </c>
      <c r="B59" s="44"/>
      <c r="C59" s="44"/>
      <c r="D59" s="44"/>
      <c r="E59" s="44"/>
    </row>
    <row r="60" spans="1:5" x14ac:dyDescent="0.35">
      <c r="A60" s="43">
        <v>2077</v>
      </c>
      <c r="B60" s="44"/>
      <c r="C60" s="44"/>
      <c r="D60" s="44"/>
      <c r="E60" s="44"/>
    </row>
    <row r="61" spans="1:5" x14ac:dyDescent="0.35">
      <c r="A61" s="43">
        <v>2078</v>
      </c>
      <c r="B61" s="44"/>
      <c r="C61" s="44"/>
      <c r="D61" s="44"/>
      <c r="E61" s="44"/>
    </row>
    <row r="62" spans="1:5" x14ac:dyDescent="0.35">
      <c r="A62" s="43">
        <v>2079</v>
      </c>
      <c r="B62" s="44"/>
      <c r="C62" s="44"/>
      <c r="D62" s="44"/>
      <c r="E62" s="44"/>
    </row>
    <row r="63" spans="1:5" x14ac:dyDescent="0.35">
      <c r="A63" s="43">
        <v>2080</v>
      </c>
      <c r="B63" s="44"/>
      <c r="C63" s="44"/>
      <c r="D63" s="44"/>
      <c r="E63" s="44"/>
    </row>
    <row r="64" spans="1:5" x14ac:dyDescent="0.35">
      <c r="A64" s="43">
        <v>2081</v>
      </c>
      <c r="B64" s="44"/>
      <c r="C64" s="44"/>
      <c r="D64" s="44"/>
      <c r="E64" s="44"/>
    </row>
    <row r="65" spans="1:5" x14ac:dyDescent="0.35">
      <c r="A65" s="43">
        <v>2082</v>
      </c>
      <c r="B65" s="44"/>
      <c r="C65" s="44"/>
      <c r="D65" s="44"/>
      <c r="E65" s="44"/>
    </row>
    <row r="66" spans="1:5" x14ac:dyDescent="0.35">
      <c r="A66" s="43">
        <v>2083</v>
      </c>
      <c r="B66" s="44"/>
      <c r="C66" s="44"/>
      <c r="D66" s="44"/>
      <c r="E66" s="44"/>
    </row>
    <row r="67" spans="1:5" x14ac:dyDescent="0.35">
      <c r="A67" s="43">
        <v>2084</v>
      </c>
      <c r="B67" s="44"/>
      <c r="C67" s="44"/>
      <c r="D67" s="44"/>
      <c r="E67" s="44"/>
    </row>
    <row r="68" spans="1:5" x14ac:dyDescent="0.35">
      <c r="A68" s="43">
        <v>2085</v>
      </c>
      <c r="B68" s="44"/>
      <c r="C68" s="44"/>
      <c r="D68" s="44"/>
      <c r="E68" s="44"/>
    </row>
    <row r="69" spans="1:5" x14ac:dyDescent="0.35">
      <c r="A69" s="43">
        <v>2086</v>
      </c>
      <c r="B69" s="44"/>
      <c r="C69" s="44"/>
      <c r="D69" s="44"/>
      <c r="E69" s="44"/>
    </row>
    <row r="70" spans="1:5" x14ac:dyDescent="0.35">
      <c r="A70" s="43">
        <v>2087</v>
      </c>
      <c r="B70" s="44"/>
      <c r="C70" s="44"/>
      <c r="D70" s="44"/>
      <c r="E70" s="44"/>
    </row>
    <row r="71" spans="1:5" x14ac:dyDescent="0.35">
      <c r="A71" s="43">
        <v>2088</v>
      </c>
      <c r="B71" s="44"/>
      <c r="C71" s="44"/>
      <c r="D71" s="44"/>
      <c r="E71" s="44"/>
    </row>
    <row r="72" spans="1:5" x14ac:dyDescent="0.35">
      <c r="A72" s="43">
        <v>2089</v>
      </c>
      <c r="B72" s="44"/>
      <c r="C72" s="44"/>
      <c r="D72" s="44"/>
      <c r="E72" s="44"/>
    </row>
    <row r="73" spans="1:5" x14ac:dyDescent="0.35">
      <c r="A73" s="43">
        <v>2090</v>
      </c>
      <c r="B73" s="44"/>
      <c r="C73" s="44"/>
      <c r="D73" s="44"/>
      <c r="E73" s="44"/>
    </row>
    <row r="74" spans="1:5" x14ac:dyDescent="0.35">
      <c r="A74" s="43">
        <v>2091</v>
      </c>
      <c r="B74" s="44"/>
      <c r="C74" s="44"/>
      <c r="D74" s="44"/>
      <c r="E74" s="44"/>
    </row>
    <row r="75" spans="1:5" x14ac:dyDescent="0.35">
      <c r="A75" s="43">
        <v>2092</v>
      </c>
      <c r="B75" s="44"/>
      <c r="C75" s="44"/>
      <c r="D75" s="44"/>
      <c r="E75" s="44"/>
    </row>
    <row r="76" spans="1:5" x14ac:dyDescent="0.35">
      <c r="A76" s="43">
        <v>2093</v>
      </c>
      <c r="B76" s="44"/>
      <c r="C76" s="44"/>
      <c r="D76" s="44"/>
      <c r="E76" s="44"/>
    </row>
    <row r="77" spans="1:5" x14ac:dyDescent="0.35">
      <c r="A77" s="43">
        <v>2094</v>
      </c>
      <c r="B77" s="44"/>
      <c r="C77" s="44"/>
      <c r="D77" s="44"/>
      <c r="E77" s="44"/>
    </row>
    <row r="78" spans="1:5" x14ac:dyDescent="0.35">
      <c r="A78" s="43">
        <v>2095</v>
      </c>
      <c r="B78" s="44"/>
      <c r="C78" s="44"/>
      <c r="D78" s="44"/>
      <c r="E78" s="44"/>
    </row>
    <row r="79" spans="1:5" x14ac:dyDescent="0.35">
      <c r="A79" s="43">
        <v>2096</v>
      </c>
      <c r="B79" s="44"/>
      <c r="C79" s="44"/>
      <c r="D79" s="44"/>
      <c r="E79" s="44"/>
    </row>
    <row r="80" spans="1:5" x14ac:dyDescent="0.35">
      <c r="A80" s="43">
        <v>2097</v>
      </c>
      <c r="B80" s="44"/>
      <c r="C80" s="44"/>
      <c r="D80" s="44"/>
      <c r="E80" s="44"/>
    </row>
    <row r="81" spans="1:5" x14ac:dyDescent="0.35">
      <c r="A81" s="43">
        <v>2098</v>
      </c>
      <c r="B81" s="44"/>
      <c r="C81" s="44"/>
      <c r="D81" s="44"/>
      <c r="E81" s="44"/>
    </row>
    <row r="82" spans="1:5" x14ac:dyDescent="0.35">
      <c r="A82" s="43">
        <v>2099</v>
      </c>
      <c r="B82" s="44"/>
      <c r="C82" s="44"/>
      <c r="D82" s="44"/>
      <c r="E82" s="44"/>
    </row>
    <row r="83" spans="1:5" x14ac:dyDescent="0.35">
      <c r="A83" s="43">
        <v>2100</v>
      </c>
      <c r="B83" s="44"/>
      <c r="C83" s="44"/>
      <c r="D83" s="44"/>
      <c r="E83" s="44"/>
    </row>
  </sheetData>
  <mergeCells count="1">
    <mergeCell ref="B1:E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8DEB0-B1D2-4A86-86BA-CBC5A40E9870}">
  <sheetPr>
    <tabColor theme="9"/>
  </sheetPr>
  <dimension ref="A1:F83"/>
  <sheetViews>
    <sheetView zoomScaleNormal="100" workbookViewId="0">
      <selection activeCell="S8" sqref="S8"/>
    </sheetView>
  </sheetViews>
  <sheetFormatPr defaultColWidth="9.1796875" defaultRowHeight="14.5" x14ac:dyDescent="0.35"/>
  <cols>
    <col min="1" max="1" width="5.1796875" style="43" customWidth="1"/>
    <col min="2" max="5" width="7.6328125" style="36" customWidth="1"/>
    <col min="6" max="16384" width="9.1796875" style="36"/>
  </cols>
  <sheetData>
    <row r="1" spans="1:6" s="37" customFormat="1" ht="39.75" customHeight="1" x14ac:dyDescent="0.35">
      <c r="A1" s="38"/>
      <c r="B1" s="197" t="s">
        <v>40</v>
      </c>
      <c r="C1" s="198"/>
      <c r="D1" s="198"/>
      <c r="E1" s="199"/>
    </row>
    <row r="2" spans="1:6" s="37" customFormat="1" ht="31.5" customHeight="1" x14ac:dyDescent="0.35">
      <c r="A2" s="38"/>
      <c r="B2" s="39" t="s">
        <v>35</v>
      </c>
      <c r="C2" s="40" t="s">
        <v>29</v>
      </c>
      <c r="D2" s="40" t="s">
        <v>30</v>
      </c>
      <c r="E2" s="40" t="s">
        <v>31</v>
      </c>
    </row>
    <row r="3" spans="1:6" s="48" customFormat="1" ht="4" hidden="1" customHeight="1" x14ac:dyDescent="0.35">
      <c r="A3" s="47" t="s">
        <v>10</v>
      </c>
      <c r="B3" s="39" t="s">
        <v>35</v>
      </c>
      <c r="C3" s="39" t="s">
        <v>29</v>
      </c>
      <c r="D3" s="39" t="s">
        <v>36</v>
      </c>
      <c r="E3" s="39" t="s">
        <v>37</v>
      </c>
      <c r="F3" s="42"/>
    </row>
    <row r="4" spans="1:6" x14ac:dyDescent="0.35">
      <c r="A4" s="43">
        <v>2021</v>
      </c>
      <c r="B4" s="44"/>
      <c r="C4" s="44"/>
      <c r="D4" s="44"/>
      <c r="E4" s="44"/>
    </row>
    <row r="5" spans="1:6" x14ac:dyDescent="0.35">
      <c r="A5" s="43">
        <v>2022</v>
      </c>
      <c r="B5" s="44"/>
      <c r="C5" s="44"/>
      <c r="D5" s="44"/>
      <c r="E5" s="44"/>
    </row>
    <row r="6" spans="1:6" x14ac:dyDescent="0.35">
      <c r="A6" s="43">
        <v>2023</v>
      </c>
      <c r="B6" s="44"/>
      <c r="C6" s="44"/>
      <c r="D6" s="44"/>
      <c r="E6" s="44"/>
    </row>
    <row r="7" spans="1:6" x14ac:dyDescent="0.35">
      <c r="A7" s="46">
        <v>2024</v>
      </c>
      <c r="B7" s="44"/>
      <c r="C7" s="44"/>
      <c r="D7" s="44"/>
      <c r="E7" s="44"/>
    </row>
    <row r="8" spans="1:6" x14ac:dyDescent="0.35">
      <c r="A8" s="43">
        <v>2025</v>
      </c>
      <c r="B8" s="44"/>
      <c r="C8" s="44"/>
      <c r="D8" s="44"/>
      <c r="E8" s="44"/>
    </row>
    <row r="9" spans="1:6" x14ac:dyDescent="0.35">
      <c r="A9" s="43">
        <v>2026</v>
      </c>
      <c r="B9" s="44"/>
      <c r="C9" s="44"/>
      <c r="D9" s="44"/>
      <c r="E9" s="44"/>
    </row>
    <row r="10" spans="1:6" x14ac:dyDescent="0.35">
      <c r="A10" s="45">
        <v>2027</v>
      </c>
      <c r="B10" s="44"/>
      <c r="C10" s="44"/>
      <c r="D10" s="44"/>
      <c r="E10" s="44"/>
    </row>
    <row r="11" spans="1:6" x14ac:dyDescent="0.35">
      <c r="A11" s="43">
        <v>2028</v>
      </c>
      <c r="B11" s="44"/>
      <c r="C11" s="44"/>
      <c r="D11" s="44"/>
      <c r="E11" s="44"/>
    </row>
    <row r="12" spans="1:6" x14ac:dyDescent="0.35">
      <c r="A12" s="43">
        <v>2029</v>
      </c>
      <c r="B12" s="44"/>
      <c r="C12" s="44"/>
      <c r="D12" s="44"/>
      <c r="E12" s="44"/>
    </row>
    <row r="13" spans="1:6" x14ac:dyDescent="0.35">
      <c r="A13" s="43">
        <v>2030</v>
      </c>
      <c r="B13" s="44"/>
      <c r="C13" s="44"/>
      <c r="D13" s="44"/>
      <c r="E13" s="44"/>
    </row>
    <row r="14" spans="1:6" x14ac:dyDescent="0.35">
      <c r="A14" s="43">
        <v>2031</v>
      </c>
      <c r="B14" s="44"/>
      <c r="C14" s="44"/>
      <c r="D14" s="44"/>
      <c r="E14" s="44"/>
    </row>
    <row r="15" spans="1:6" x14ac:dyDescent="0.35">
      <c r="A15" s="43">
        <v>2032</v>
      </c>
      <c r="B15" s="44"/>
      <c r="C15" s="44"/>
      <c r="D15" s="44"/>
      <c r="E15" s="44"/>
    </row>
    <row r="16" spans="1:6" x14ac:dyDescent="0.35">
      <c r="A16" s="43">
        <v>2033</v>
      </c>
      <c r="B16" s="44"/>
      <c r="C16" s="44"/>
      <c r="D16" s="44"/>
      <c r="E16" s="44"/>
    </row>
    <row r="17" spans="1:5" x14ac:dyDescent="0.35">
      <c r="A17" s="43">
        <v>2034</v>
      </c>
      <c r="B17" s="44"/>
      <c r="C17" s="44"/>
      <c r="D17" s="44"/>
      <c r="E17" s="44"/>
    </row>
    <row r="18" spans="1:5" x14ac:dyDescent="0.35">
      <c r="A18" s="43">
        <v>2035</v>
      </c>
      <c r="B18" s="44"/>
      <c r="C18" s="44"/>
      <c r="D18" s="44"/>
      <c r="E18" s="44"/>
    </row>
    <row r="19" spans="1:5" x14ac:dyDescent="0.35">
      <c r="A19" s="43">
        <v>2036</v>
      </c>
      <c r="B19" s="44"/>
      <c r="C19" s="44"/>
      <c r="D19" s="44"/>
      <c r="E19" s="44"/>
    </row>
    <row r="20" spans="1:5" x14ac:dyDescent="0.35">
      <c r="A20" s="43">
        <v>2037</v>
      </c>
      <c r="B20" s="44"/>
      <c r="C20" s="44"/>
      <c r="D20" s="44"/>
      <c r="E20" s="44"/>
    </row>
    <row r="21" spans="1:5" x14ac:dyDescent="0.35">
      <c r="A21" s="43">
        <v>2038</v>
      </c>
      <c r="B21" s="44"/>
      <c r="C21" s="44"/>
      <c r="D21" s="44"/>
      <c r="E21" s="44"/>
    </row>
    <row r="22" spans="1:5" x14ac:dyDescent="0.35">
      <c r="A22" s="43">
        <v>2039</v>
      </c>
      <c r="B22" s="44"/>
      <c r="C22" s="44"/>
      <c r="D22" s="44"/>
      <c r="E22" s="44"/>
    </row>
    <row r="23" spans="1:5" x14ac:dyDescent="0.35">
      <c r="A23" s="43">
        <v>2040</v>
      </c>
      <c r="B23" s="44"/>
      <c r="C23" s="44"/>
      <c r="D23" s="44"/>
      <c r="E23" s="44"/>
    </row>
    <row r="24" spans="1:5" x14ac:dyDescent="0.35">
      <c r="A24" s="43">
        <v>2041</v>
      </c>
      <c r="B24" s="44"/>
      <c r="C24" s="44"/>
      <c r="D24" s="44"/>
      <c r="E24" s="44"/>
    </row>
    <row r="25" spans="1:5" x14ac:dyDescent="0.35">
      <c r="A25" s="43">
        <v>2042</v>
      </c>
      <c r="B25" s="44"/>
      <c r="C25" s="44"/>
      <c r="D25" s="44"/>
      <c r="E25" s="44"/>
    </row>
    <row r="26" spans="1:5" x14ac:dyDescent="0.35">
      <c r="A26" s="43">
        <v>2043</v>
      </c>
      <c r="B26" s="44"/>
      <c r="C26" s="44"/>
      <c r="D26" s="44"/>
      <c r="E26" s="44"/>
    </row>
    <row r="27" spans="1:5" x14ac:dyDescent="0.35">
      <c r="A27" s="43">
        <v>2044</v>
      </c>
      <c r="B27" s="44"/>
      <c r="C27" s="44"/>
      <c r="D27" s="44"/>
      <c r="E27" s="44"/>
    </row>
    <row r="28" spans="1:5" x14ac:dyDescent="0.35">
      <c r="A28" s="43">
        <v>2045</v>
      </c>
      <c r="B28" s="44"/>
      <c r="C28" s="44"/>
      <c r="D28" s="44"/>
      <c r="E28" s="44"/>
    </row>
    <row r="29" spans="1:5" x14ac:dyDescent="0.35">
      <c r="A29" s="43">
        <v>2046</v>
      </c>
      <c r="B29" s="44"/>
      <c r="C29" s="44"/>
      <c r="D29" s="44"/>
      <c r="E29" s="44"/>
    </row>
    <row r="30" spans="1:5" x14ac:dyDescent="0.35">
      <c r="A30" s="43">
        <v>2047</v>
      </c>
      <c r="B30" s="44"/>
      <c r="C30" s="44"/>
      <c r="D30" s="44"/>
      <c r="E30" s="44"/>
    </row>
    <row r="31" spans="1:5" x14ac:dyDescent="0.35">
      <c r="A31" s="43">
        <v>2048</v>
      </c>
      <c r="B31" s="44"/>
      <c r="C31" s="44"/>
      <c r="D31" s="44"/>
      <c r="E31" s="44"/>
    </row>
    <row r="32" spans="1:5" x14ac:dyDescent="0.35">
      <c r="A32" s="43">
        <v>2049</v>
      </c>
      <c r="B32" s="44"/>
      <c r="C32" s="44"/>
      <c r="D32" s="44"/>
      <c r="E32" s="44"/>
    </row>
    <row r="33" spans="1:5" x14ac:dyDescent="0.35">
      <c r="A33" s="43">
        <v>2050</v>
      </c>
      <c r="B33" s="44"/>
      <c r="C33" s="44"/>
      <c r="D33" s="44"/>
      <c r="E33" s="44"/>
    </row>
    <row r="34" spans="1:5" x14ac:dyDescent="0.35">
      <c r="A34" s="43">
        <v>2051</v>
      </c>
      <c r="B34" s="44"/>
      <c r="C34" s="44"/>
      <c r="D34" s="44"/>
      <c r="E34" s="44"/>
    </row>
    <row r="35" spans="1:5" x14ac:dyDescent="0.35">
      <c r="A35" s="43">
        <v>2052</v>
      </c>
      <c r="B35" s="44"/>
      <c r="C35" s="44"/>
      <c r="D35" s="44"/>
      <c r="E35" s="44"/>
    </row>
    <row r="36" spans="1:5" x14ac:dyDescent="0.35">
      <c r="A36" s="43">
        <v>2053</v>
      </c>
      <c r="B36" s="44"/>
      <c r="C36" s="44"/>
      <c r="D36" s="44"/>
      <c r="E36" s="44"/>
    </row>
    <row r="37" spans="1:5" x14ac:dyDescent="0.35">
      <c r="A37" s="43">
        <v>2054</v>
      </c>
      <c r="B37" s="44"/>
      <c r="C37" s="44"/>
      <c r="D37" s="44"/>
      <c r="E37" s="44"/>
    </row>
    <row r="38" spans="1:5" x14ac:dyDescent="0.35">
      <c r="A38" s="43">
        <v>2055</v>
      </c>
      <c r="B38" s="44"/>
      <c r="C38" s="44"/>
      <c r="D38" s="44"/>
      <c r="E38" s="44"/>
    </row>
    <row r="39" spans="1:5" x14ac:dyDescent="0.35">
      <c r="A39" s="43">
        <v>2056</v>
      </c>
      <c r="B39" s="44"/>
      <c r="C39" s="44"/>
      <c r="D39" s="44"/>
      <c r="E39" s="44"/>
    </row>
    <row r="40" spans="1:5" x14ac:dyDescent="0.35">
      <c r="A40" s="43">
        <v>2057</v>
      </c>
      <c r="B40" s="44"/>
      <c r="C40" s="44"/>
      <c r="D40" s="44"/>
      <c r="E40" s="44"/>
    </row>
    <row r="41" spans="1:5" x14ac:dyDescent="0.35">
      <c r="A41" s="43">
        <v>2058</v>
      </c>
      <c r="B41" s="44"/>
      <c r="C41" s="44"/>
      <c r="D41" s="44"/>
      <c r="E41" s="44"/>
    </row>
    <row r="42" spans="1:5" x14ac:dyDescent="0.35">
      <c r="A42" s="43">
        <v>2059</v>
      </c>
      <c r="B42" s="44"/>
      <c r="C42" s="44"/>
      <c r="D42" s="44"/>
      <c r="E42" s="44"/>
    </row>
    <row r="43" spans="1:5" x14ac:dyDescent="0.35">
      <c r="A43" s="43">
        <v>2060</v>
      </c>
      <c r="B43" s="44"/>
      <c r="C43" s="44"/>
      <c r="D43" s="44"/>
      <c r="E43" s="44"/>
    </row>
    <row r="44" spans="1:5" x14ac:dyDescent="0.35">
      <c r="A44" s="43">
        <v>2061</v>
      </c>
      <c r="B44" s="44"/>
      <c r="C44" s="44"/>
      <c r="D44" s="44"/>
      <c r="E44" s="44"/>
    </row>
    <row r="45" spans="1:5" x14ac:dyDescent="0.35">
      <c r="A45" s="43">
        <v>2062</v>
      </c>
      <c r="B45" s="44"/>
      <c r="C45" s="44"/>
      <c r="D45" s="44"/>
      <c r="E45" s="44"/>
    </row>
    <row r="46" spans="1:5" x14ac:dyDescent="0.35">
      <c r="A46" s="43">
        <v>2063</v>
      </c>
      <c r="B46" s="44"/>
      <c r="C46" s="44"/>
      <c r="D46" s="44"/>
      <c r="E46" s="44"/>
    </row>
    <row r="47" spans="1:5" x14ac:dyDescent="0.35">
      <c r="A47" s="43">
        <v>2064</v>
      </c>
      <c r="B47" s="44"/>
      <c r="C47" s="44"/>
      <c r="D47" s="44"/>
      <c r="E47" s="44"/>
    </row>
    <row r="48" spans="1:5" x14ac:dyDescent="0.35">
      <c r="A48" s="43">
        <v>2065</v>
      </c>
      <c r="B48" s="44"/>
      <c r="C48" s="44"/>
      <c r="D48" s="44"/>
      <c r="E48" s="44"/>
    </row>
    <row r="49" spans="1:5" x14ac:dyDescent="0.35">
      <c r="A49" s="43">
        <v>2066</v>
      </c>
      <c r="B49" s="44"/>
      <c r="C49" s="44"/>
      <c r="D49" s="44"/>
      <c r="E49" s="44"/>
    </row>
    <row r="50" spans="1:5" x14ac:dyDescent="0.35">
      <c r="A50" s="43">
        <v>2067</v>
      </c>
      <c r="B50" s="44"/>
      <c r="C50" s="44"/>
      <c r="D50" s="44"/>
      <c r="E50" s="44"/>
    </row>
    <row r="51" spans="1:5" x14ac:dyDescent="0.35">
      <c r="A51" s="43">
        <v>2068</v>
      </c>
      <c r="B51" s="44"/>
      <c r="C51" s="44"/>
      <c r="D51" s="44"/>
      <c r="E51" s="44"/>
    </row>
    <row r="52" spans="1:5" x14ac:dyDescent="0.35">
      <c r="A52" s="43">
        <v>2069</v>
      </c>
      <c r="B52" s="44"/>
      <c r="C52" s="44"/>
      <c r="D52" s="44"/>
      <c r="E52" s="44"/>
    </row>
    <row r="53" spans="1:5" x14ac:dyDescent="0.35">
      <c r="A53" s="43">
        <v>2070</v>
      </c>
      <c r="B53" s="44"/>
      <c r="C53" s="44"/>
      <c r="D53" s="44"/>
      <c r="E53" s="44"/>
    </row>
    <row r="54" spans="1:5" x14ac:dyDescent="0.35">
      <c r="A54" s="43">
        <v>2071</v>
      </c>
      <c r="B54" s="44"/>
      <c r="C54" s="44"/>
      <c r="D54" s="44"/>
      <c r="E54" s="44"/>
    </row>
    <row r="55" spans="1:5" x14ac:dyDescent="0.35">
      <c r="A55" s="43">
        <v>2072</v>
      </c>
      <c r="B55" s="44"/>
      <c r="C55" s="44"/>
      <c r="D55" s="44"/>
      <c r="E55" s="44"/>
    </row>
    <row r="56" spans="1:5" x14ac:dyDescent="0.35">
      <c r="A56" s="43">
        <v>2073</v>
      </c>
      <c r="B56" s="44"/>
      <c r="C56" s="44"/>
      <c r="D56" s="44"/>
      <c r="E56" s="44"/>
    </row>
    <row r="57" spans="1:5" x14ac:dyDescent="0.35">
      <c r="A57" s="43">
        <v>2074</v>
      </c>
      <c r="B57" s="44"/>
      <c r="C57" s="44"/>
      <c r="D57" s="44"/>
      <c r="E57" s="44"/>
    </row>
    <row r="58" spans="1:5" x14ac:dyDescent="0.35">
      <c r="A58" s="43">
        <v>2075</v>
      </c>
      <c r="B58" s="44"/>
      <c r="C58" s="44"/>
      <c r="D58" s="44"/>
      <c r="E58" s="44"/>
    </row>
    <row r="59" spans="1:5" x14ac:dyDescent="0.35">
      <c r="A59" s="43">
        <v>2076</v>
      </c>
      <c r="B59" s="44"/>
      <c r="C59" s="44"/>
      <c r="D59" s="44"/>
      <c r="E59" s="44"/>
    </row>
    <row r="60" spans="1:5" x14ac:dyDescent="0.35">
      <c r="A60" s="43">
        <v>2077</v>
      </c>
      <c r="B60" s="44"/>
      <c r="C60" s="44"/>
      <c r="D60" s="44"/>
      <c r="E60" s="44"/>
    </row>
    <row r="61" spans="1:5" x14ac:dyDescent="0.35">
      <c r="A61" s="43">
        <v>2078</v>
      </c>
      <c r="B61" s="44"/>
      <c r="C61" s="44"/>
      <c r="D61" s="44"/>
      <c r="E61" s="44"/>
    </row>
    <row r="62" spans="1:5" x14ac:dyDescent="0.35">
      <c r="A62" s="43">
        <v>2079</v>
      </c>
      <c r="B62" s="44"/>
      <c r="C62" s="44"/>
      <c r="D62" s="44"/>
      <c r="E62" s="44"/>
    </row>
    <row r="63" spans="1:5" x14ac:dyDescent="0.35">
      <c r="A63" s="43">
        <v>2080</v>
      </c>
      <c r="B63" s="44"/>
      <c r="C63" s="44"/>
      <c r="D63" s="44"/>
      <c r="E63" s="44"/>
    </row>
    <row r="64" spans="1:5" x14ac:dyDescent="0.35">
      <c r="A64" s="43">
        <v>2081</v>
      </c>
      <c r="B64" s="44"/>
      <c r="C64" s="44"/>
      <c r="D64" s="44"/>
      <c r="E64" s="44"/>
    </row>
    <row r="65" spans="1:5" x14ac:dyDescent="0.35">
      <c r="A65" s="43">
        <v>2082</v>
      </c>
      <c r="B65" s="44"/>
      <c r="C65" s="44"/>
      <c r="D65" s="44"/>
      <c r="E65" s="44"/>
    </row>
    <row r="66" spans="1:5" x14ac:dyDescent="0.35">
      <c r="A66" s="43">
        <v>2083</v>
      </c>
      <c r="B66" s="44"/>
      <c r="C66" s="44"/>
      <c r="D66" s="44"/>
      <c r="E66" s="44"/>
    </row>
    <row r="67" spans="1:5" x14ac:dyDescent="0.35">
      <c r="A67" s="43">
        <v>2084</v>
      </c>
      <c r="B67" s="44"/>
      <c r="C67" s="44"/>
      <c r="D67" s="44"/>
      <c r="E67" s="44"/>
    </row>
    <row r="68" spans="1:5" x14ac:dyDescent="0.35">
      <c r="A68" s="43">
        <v>2085</v>
      </c>
      <c r="B68" s="44"/>
      <c r="C68" s="44"/>
      <c r="D68" s="44"/>
      <c r="E68" s="44"/>
    </row>
    <row r="69" spans="1:5" x14ac:dyDescent="0.35">
      <c r="A69" s="43">
        <v>2086</v>
      </c>
      <c r="B69" s="44"/>
      <c r="C69" s="44"/>
      <c r="D69" s="44"/>
      <c r="E69" s="44"/>
    </row>
    <row r="70" spans="1:5" x14ac:dyDescent="0.35">
      <c r="A70" s="43">
        <v>2087</v>
      </c>
      <c r="B70" s="44"/>
      <c r="C70" s="44"/>
      <c r="D70" s="44"/>
      <c r="E70" s="44"/>
    </row>
    <row r="71" spans="1:5" x14ac:dyDescent="0.35">
      <c r="A71" s="43">
        <v>2088</v>
      </c>
      <c r="B71" s="44"/>
      <c r="C71" s="44"/>
      <c r="D71" s="44"/>
      <c r="E71" s="44"/>
    </row>
    <row r="72" spans="1:5" x14ac:dyDescent="0.35">
      <c r="A72" s="43">
        <v>2089</v>
      </c>
      <c r="B72" s="44"/>
      <c r="C72" s="44"/>
      <c r="D72" s="44"/>
      <c r="E72" s="44"/>
    </row>
    <row r="73" spans="1:5" x14ac:dyDescent="0.35">
      <c r="A73" s="43">
        <v>2090</v>
      </c>
      <c r="B73" s="44"/>
      <c r="C73" s="44"/>
      <c r="D73" s="44"/>
      <c r="E73" s="44"/>
    </row>
    <row r="74" spans="1:5" x14ac:dyDescent="0.35">
      <c r="A74" s="43">
        <v>2091</v>
      </c>
      <c r="B74" s="44"/>
      <c r="C74" s="44"/>
      <c r="D74" s="44"/>
      <c r="E74" s="44"/>
    </row>
    <row r="75" spans="1:5" x14ac:dyDescent="0.35">
      <c r="A75" s="43">
        <v>2092</v>
      </c>
      <c r="B75" s="44"/>
      <c r="C75" s="44"/>
      <c r="D75" s="44"/>
      <c r="E75" s="44"/>
    </row>
    <row r="76" spans="1:5" x14ac:dyDescent="0.35">
      <c r="A76" s="43">
        <v>2093</v>
      </c>
      <c r="B76" s="44"/>
      <c r="C76" s="44"/>
      <c r="D76" s="44"/>
      <c r="E76" s="44"/>
    </row>
    <row r="77" spans="1:5" x14ac:dyDescent="0.35">
      <c r="A77" s="43">
        <v>2094</v>
      </c>
      <c r="B77" s="44"/>
      <c r="C77" s="44"/>
      <c r="D77" s="44"/>
      <c r="E77" s="44"/>
    </row>
    <row r="78" spans="1:5" x14ac:dyDescent="0.35">
      <c r="A78" s="43">
        <v>2095</v>
      </c>
      <c r="B78" s="44"/>
      <c r="C78" s="44"/>
      <c r="D78" s="44"/>
      <c r="E78" s="44"/>
    </row>
    <row r="79" spans="1:5" x14ac:dyDescent="0.35">
      <c r="A79" s="43">
        <v>2096</v>
      </c>
      <c r="B79" s="44"/>
      <c r="C79" s="44"/>
      <c r="D79" s="44"/>
      <c r="E79" s="44"/>
    </row>
    <row r="80" spans="1:5" x14ac:dyDescent="0.35">
      <c r="A80" s="43">
        <v>2097</v>
      </c>
      <c r="B80" s="44"/>
      <c r="C80" s="44"/>
      <c r="D80" s="44"/>
      <c r="E80" s="44"/>
    </row>
    <row r="81" spans="1:5" x14ac:dyDescent="0.35">
      <c r="A81" s="43">
        <v>2098</v>
      </c>
      <c r="B81" s="44"/>
      <c r="C81" s="44"/>
      <c r="D81" s="44"/>
      <c r="E81" s="44"/>
    </row>
    <row r="82" spans="1:5" x14ac:dyDescent="0.35">
      <c r="A82" s="43">
        <v>2099</v>
      </c>
      <c r="B82" s="44"/>
      <c r="C82" s="44"/>
      <c r="D82" s="44"/>
      <c r="E82" s="44"/>
    </row>
    <row r="83" spans="1:5" x14ac:dyDescent="0.35">
      <c r="A83" s="43">
        <v>2100</v>
      </c>
      <c r="B83" s="44"/>
      <c r="C83" s="44"/>
      <c r="D83" s="44"/>
      <c r="E83" s="44"/>
    </row>
  </sheetData>
  <mergeCells count="1">
    <mergeCell ref="B1:E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1A0E8E"/>
  </sheetPr>
  <dimension ref="A1:D105"/>
  <sheetViews>
    <sheetView zoomScaleNormal="100" workbookViewId="0"/>
  </sheetViews>
  <sheetFormatPr defaultColWidth="8.81640625" defaultRowHeight="14.5" x14ac:dyDescent="0.35"/>
  <cols>
    <col min="1" max="1" width="5.1796875" customWidth="1"/>
    <col min="2" max="2" width="14.453125" customWidth="1"/>
    <col min="3" max="4" width="15.453125" customWidth="1"/>
    <col min="5" max="5" width="15.1796875" customWidth="1"/>
  </cols>
  <sheetData>
    <row r="1" spans="1:4" s="2" customFormat="1" ht="38.5" customHeight="1" x14ac:dyDescent="0.35">
      <c r="A1" s="1"/>
      <c r="B1" s="200" t="s">
        <v>41</v>
      </c>
      <c r="C1" s="200"/>
      <c r="D1" s="200"/>
    </row>
    <row r="2" spans="1:4" s="2" customFormat="1" ht="38.5" customHeight="1" x14ac:dyDescent="0.35">
      <c r="A2" s="12" t="s">
        <v>10</v>
      </c>
      <c r="B2" s="11" t="s">
        <v>42</v>
      </c>
      <c r="C2" s="11" t="s">
        <v>43</v>
      </c>
      <c r="D2" s="11" t="s">
        <v>13</v>
      </c>
    </row>
    <row r="3" spans="1:4" s="16" customFormat="1" ht="1" customHeight="1" x14ac:dyDescent="0.35">
      <c r="A3" s="14" t="s">
        <v>10</v>
      </c>
      <c r="B3" s="73" t="s">
        <v>44</v>
      </c>
      <c r="C3" s="73" t="s">
        <v>45</v>
      </c>
      <c r="D3" s="73" t="s">
        <v>46</v>
      </c>
    </row>
    <row r="4" spans="1:4" x14ac:dyDescent="0.35">
      <c r="A4" s="2">
        <v>2021</v>
      </c>
      <c r="B4" s="8"/>
      <c r="C4" s="8"/>
      <c r="D4" s="8"/>
    </row>
    <row r="5" spans="1:4" x14ac:dyDescent="0.35">
      <c r="A5" s="2">
        <v>2022</v>
      </c>
      <c r="B5" s="8"/>
      <c r="C5" s="8"/>
      <c r="D5" s="8"/>
    </row>
    <row r="6" spans="1:4" x14ac:dyDescent="0.35">
      <c r="A6" s="2">
        <v>2023</v>
      </c>
      <c r="B6" s="8"/>
      <c r="C6" s="8"/>
      <c r="D6" s="8"/>
    </row>
    <row r="7" spans="1:4" x14ac:dyDescent="0.35">
      <c r="A7" s="31">
        <v>2024</v>
      </c>
      <c r="B7" s="8"/>
      <c r="C7" s="8"/>
      <c r="D7" s="8"/>
    </row>
    <row r="8" spans="1:4" x14ac:dyDescent="0.35">
      <c r="A8" s="2">
        <v>2025</v>
      </c>
      <c r="B8" s="8"/>
      <c r="C8" s="8"/>
      <c r="D8" s="8"/>
    </row>
    <row r="9" spans="1:4" x14ac:dyDescent="0.35">
      <c r="A9" s="2">
        <v>2026</v>
      </c>
      <c r="B9" s="8"/>
      <c r="C9" s="8"/>
      <c r="D9" s="8"/>
    </row>
    <row r="10" spans="1:4" x14ac:dyDescent="0.35">
      <c r="A10" s="6">
        <v>2027</v>
      </c>
      <c r="B10" s="8"/>
      <c r="C10" s="8"/>
      <c r="D10" s="8"/>
    </row>
    <row r="11" spans="1:4" x14ac:dyDescent="0.35">
      <c r="A11" s="2">
        <v>2028</v>
      </c>
      <c r="B11" s="8"/>
      <c r="C11" s="8"/>
      <c r="D11" s="8"/>
    </row>
    <row r="12" spans="1:4" x14ac:dyDescent="0.35">
      <c r="A12" s="2">
        <v>2029</v>
      </c>
      <c r="B12" s="8"/>
      <c r="C12" s="8"/>
      <c r="D12" s="8"/>
    </row>
    <row r="13" spans="1:4" x14ac:dyDescent="0.35">
      <c r="A13" s="2">
        <v>2030</v>
      </c>
      <c r="B13" s="8"/>
      <c r="C13" s="8"/>
      <c r="D13" s="8"/>
    </row>
    <row r="14" spans="1:4" x14ac:dyDescent="0.35">
      <c r="A14" s="2">
        <v>2031</v>
      </c>
      <c r="B14" s="8"/>
      <c r="C14" s="8"/>
      <c r="D14" s="8"/>
    </row>
    <row r="15" spans="1:4" x14ac:dyDescent="0.35">
      <c r="A15" s="2">
        <v>2032</v>
      </c>
      <c r="B15" s="8"/>
      <c r="C15" s="8"/>
      <c r="D15" s="8"/>
    </row>
    <row r="16" spans="1:4" x14ac:dyDescent="0.35">
      <c r="A16" s="2">
        <v>2033</v>
      </c>
      <c r="B16" s="8"/>
      <c r="C16" s="8"/>
      <c r="D16" s="8"/>
    </row>
    <row r="17" spans="1:4" x14ac:dyDescent="0.35">
      <c r="A17" s="2">
        <v>2034</v>
      </c>
      <c r="B17" s="8"/>
      <c r="C17" s="8"/>
      <c r="D17" s="8"/>
    </row>
    <row r="18" spans="1:4" x14ac:dyDescent="0.35">
      <c r="A18" s="2">
        <v>2035</v>
      </c>
      <c r="B18" s="8"/>
      <c r="C18" s="8"/>
      <c r="D18" s="8"/>
    </row>
    <row r="19" spans="1:4" x14ac:dyDescent="0.35">
      <c r="A19" s="2">
        <v>2036</v>
      </c>
      <c r="B19" s="8"/>
      <c r="C19" s="8"/>
      <c r="D19" s="8"/>
    </row>
    <row r="20" spans="1:4" x14ac:dyDescent="0.35">
      <c r="A20" s="2">
        <v>2037</v>
      </c>
      <c r="B20" s="8"/>
      <c r="C20" s="8"/>
      <c r="D20" s="8"/>
    </row>
    <row r="21" spans="1:4" x14ac:dyDescent="0.35">
      <c r="A21" s="2">
        <v>2038</v>
      </c>
      <c r="B21" s="8"/>
      <c r="C21" s="8"/>
      <c r="D21" s="8"/>
    </row>
    <row r="22" spans="1:4" x14ac:dyDescent="0.35">
      <c r="A22" s="2">
        <v>2039</v>
      </c>
      <c r="B22" s="8"/>
      <c r="C22" s="8"/>
      <c r="D22" s="8"/>
    </row>
    <row r="23" spans="1:4" x14ac:dyDescent="0.35">
      <c r="A23" s="2">
        <v>2040</v>
      </c>
      <c r="B23" s="8"/>
      <c r="C23" s="8"/>
      <c r="D23" s="8"/>
    </row>
    <row r="24" spans="1:4" x14ac:dyDescent="0.35">
      <c r="A24" s="2">
        <v>2041</v>
      </c>
      <c r="B24" s="8"/>
      <c r="C24" s="8"/>
      <c r="D24" s="8"/>
    </row>
    <row r="25" spans="1:4" x14ac:dyDescent="0.35">
      <c r="A25" s="2">
        <v>2042</v>
      </c>
      <c r="B25" s="8"/>
      <c r="C25" s="8"/>
      <c r="D25" s="8"/>
    </row>
    <row r="26" spans="1:4" x14ac:dyDescent="0.35">
      <c r="A26" s="2">
        <v>2043</v>
      </c>
      <c r="B26" s="8"/>
      <c r="C26" s="8"/>
      <c r="D26" s="8"/>
    </row>
    <row r="27" spans="1:4" x14ac:dyDescent="0.35">
      <c r="A27" s="2">
        <v>2044</v>
      </c>
      <c r="B27" s="8"/>
      <c r="C27" s="8"/>
      <c r="D27" s="8"/>
    </row>
    <row r="28" spans="1:4" x14ac:dyDescent="0.35">
      <c r="A28" s="2">
        <v>2045</v>
      </c>
      <c r="B28" s="8"/>
      <c r="C28" s="8"/>
      <c r="D28" s="8"/>
    </row>
    <row r="29" spans="1:4" x14ac:dyDescent="0.35">
      <c r="A29" s="2">
        <v>2046</v>
      </c>
      <c r="B29" s="8"/>
      <c r="C29" s="8"/>
      <c r="D29" s="8"/>
    </row>
    <row r="30" spans="1:4" x14ac:dyDescent="0.35">
      <c r="A30" s="2">
        <v>2047</v>
      </c>
      <c r="B30" s="8"/>
      <c r="C30" s="8"/>
      <c r="D30" s="8"/>
    </row>
    <row r="31" spans="1:4" x14ac:dyDescent="0.35">
      <c r="A31" s="2">
        <v>2048</v>
      </c>
      <c r="B31" s="8"/>
      <c r="C31" s="8"/>
      <c r="D31" s="8"/>
    </row>
    <row r="32" spans="1:4" x14ac:dyDescent="0.35">
      <c r="A32" s="2">
        <v>2049</v>
      </c>
      <c r="B32" s="8"/>
      <c r="C32" s="8"/>
      <c r="D32" s="8"/>
    </row>
    <row r="33" spans="1:4" x14ac:dyDescent="0.35">
      <c r="A33" s="2">
        <v>2050</v>
      </c>
      <c r="B33" s="8"/>
      <c r="C33" s="8"/>
      <c r="D33" s="8"/>
    </row>
    <row r="34" spans="1:4" x14ac:dyDescent="0.35">
      <c r="A34" s="2">
        <v>2051</v>
      </c>
      <c r="B34" s="8"/>
      <c r="C34" s="8"/>
      <c r="D34" s="8"/>
    </row>
    <row r="35" spans="1:4" x14ac:dyDescent="0.35">
      <c r="A35" s="2">
        <v>2052</v>
      </c>
      <c r="B35" s="8"/>
      <c r="C35" s="8"/>
      <c r="D35" s="8"/>
    </row>
    <row r="36" spans="1:4" x14ac:dyDescent="0.35">
      <c r="A36" s="2">
        <v>2053</v>
      </c>
      <c r="B36" s="8"/>
      <c r="C36" s="8"/>
      <c r="D36" s="8"/>
    </row>
    <row r="37" spans="1:4" x14ac:dyDescent="0.35">
      <c r="A37" s="2">
        <v>2054</v>
      </c>
      <c r="B37" s="8"/>
      <c r="C37" s="8"/>
      <c r="D37" s="8"/>
    </row>
    <row r="38" spans="1:4" x14ac:dyDescent="0.35">
      <c r="A38" s="2">
        <v>2055</v>
      </c>
      <c r="B38" s="8"/>
      <c r="C38" s="8"/>
      <c r="D38" s="8"/>
    </row>
    <row r="39" spans="1:4" x14ac:dyDescent="0.35">
      <c r="A39" s="2">
        <v>2056</v>
      </c>
      <c r="B39" s="8"/>
      <c r="C39" s="8"/>
      <c r="D39" s="8"/>
    </row>
    <row r="40" spans="1:4" x14ac:dyDescent="0.35">
      <c r="A40" s="2">
        <v>2057</v>
      </c>
      <c r="B40" s="8"/>
      <c r="C40" s="8"/>
      <c r="D40" s="8"/>
    </row>
    <row r="41" spans="1:4" x14ac:dyDescent="0.35">
      <c r="A41" s="2">
        <v>2058</v>
      </c>
      <c r="B41" s="8"/>
      <c r="C41" s="8"/>
      <c r="D41" s="8"/>
    </row>
    <row r="42" spans="1:4" x14ac:dyDescent="0.35">
      <c r="A42" s="2">
        <v>2059</v>
      </c>
      <c r="B42" s="8"/>
      <c r="C42" s="8"/>
      <c r="D42" s="8"/>
    </row>
    <row r="43" spans="1:4" x14ac:dyDescent="0.35">
      <c r="A43" s="2">
        <v>2060</v>
      </c>
      <c r="B43" s="8"/>
      <c r="C43" s="8"/>
      <c r="D43" s="8"/>
    </row>
    <row r="44" spans="1:4" x14ac:dyDescent="0.35">
      <c r="A44" s="2">
        <v>2061</v>
      </c>
      <c r="B44" s="8"/>
      <c r="C44" s="8"/>
      <c r="D44" s="8"/>
    </row>
    <row r="45" spans="1:4" x14ac:dyDescent="0.35">
      <c r="A45" s="2">
        <v>2062</v>
      </c>
      <c r="B45" s="8"/>
      <c r="C45" s="8"/>
      <c r="D45" s="8"/>
    </row>
    <row r="46" spans="1:4" x14ac:dyDescent="0.35">
      <c r="A46" s="2">
        <v>2063</v>
      </c>
      <c r="B46" s="8"/>
      <c r="C46" s="8"/>
      <c r="D46" s="8"/>
    </row>
    <row r="47" spans="1:4" x14ac:dyDescent="0.35">
      <c r="A47" s="2">
        <v>2064</v>
      </c>
      <c r="B47" s="8"/>
      <c r="C47" s="8"/>
      <c r="D47" s="8"/>
    </row>
    <row r="48" spans="1:4" x14ac:dyDescent="0.35">
      <c r="A48" s="2">
        <v>2065</v>
      </c>
      <c r="B48" s="8"/>
      <c r="C48" s="8"/>
      <c r="D48" s="8"/>
    </row>
    <row r="49" spans="1:4" x14ac:dyDescent="0.35">
      <c r="A49" s="2">
        <v>2066</v>
      </c>
      <c r="B49" s="8"/>
      <c r="C49" s="8"/>
      <c r="D49" s="8"/>
    </row>
    <row r="50" spans="1:4" x14ac:dyDescent="0.35">
      <c r="A50" s="2">
        <v>2067</v>
      </c>
      <c r="B50" s="8"/>
      <c r="C50" s="8"/>
      <c r="D50" s="8"/>
    </row>
    <row r="51" spans="1:4" x14ac:dyDescent="0.35">
      <c r="A51" s="2">
        <v>2068</v>
      </c>
      <c r="B51" s="8"/>
      <c r="C51" s="8"/>
      <c r="D51" s="8"/>
    </row>
    <row r="52" spans="1:4" x14ac:dyDescent="0.35">
      <c r="A52" s="2">
        <v>2069</v>
      </c>
      <c r="B52" s="8"/>
      <c r="C52" s="8"/>
      <c r="D52" s="8"/>
    </row>
    <row r="53" spans="1:4" x14ac:dyDescent="0.35">
      <c r="A53" s="2">
        <v>2070</v>
      </c>
      <c r="B53" s="8"/>
      <c r="C53" s="8"/>
      <c r="D53" s="8"/>
    </row>
    <row r="54" spans="1:4" x14ac:dyDescent="0.35">
      <c r="A54" s="2">
        <v>2071</v>
      </c>
      <c r="B54" s="8"/>
      <c r="C54" s="8"/>
      <c r="D54" s="8"/>
    </row>
    <row r="55" spans="1:4" x14ac:dyDescent="0.35">
      <c r="A55" s="2">
        <v>2072</v>
      </c>
      <c r="B55" s="8"/>
      <c r="C55" s="8"/>
      <c r="D55" s="8"/>
    </row>
    <row r="56" spans="1:4" x14ac:dyDescent="0.35">
      <c r="A56" s="2">
        <v>2073</v>
      </c>
      <c r="B56" s="8"/>
      <c r="C56" s="8"/>
      <c r="D56" s="8"/>
    </row>
    <row r="57" spans="1:4" x14ac:dyDescent="0.35">
      <c r="A57" s="2">
        <v>2074</v>
      </c>
      <c r="B57" s="8"/>
      <c r="C57" s="8"/>
      <c r="D57" s="8"/>
    </row>
    <row r="58" spans="1:4" x14ac:dyDescent="0.35">
      <c r="A58" s="2">
        <v>2075</v>
      </c>
      <c r="B58" s="8"/>
      <c r="C58" s="8"/>
      <c r="D58" s="8"/>
    </row>
    <row r="59" spans="1:4" x14ac:dyDescent="0.35">
      <c r="A59" s="2">
        <v>2076</v>
      </c>
      <c r="B59" s="8"/>
      <c r="C59" s="8"/>
      <c r="D59" s="8"/>
    </row>
    <row r="60" spans="1:4" x14ac:dyDescent="0.35">
      <c r="A60" s="2">
        <v>2077</v>
      </c>
      <c r="B60" s="8"/>
      <c r="C60" s="8"/>
      <c r="D60" s="8"/>
    </row>
    <row r="61" spans="1:4" x14ac:dyDescent="0.35">
      <c r="A61" s="2">
        <v>2078</v>
      </c>
      <c r="B61" s="8"/>
      <c r="C61" s="8"/>
      <c r="D61" s="8"/>
    </row>
    <row r="62" spans="1:4" x14ac:dyDescent="0.35">
      <c r="A62" s="2">
        <v>2079</v>
      </c>
      <c r="B62" s="8"/>
      <c r="C62" s="8"/>
      <c r="D62" s="8"/>
    </row>
    <row r="63" spans="1:4" x14ac:dyDescent="0.35">
      <c r="A63" s="2">
        <v>2080</v>
      </c>
      <c r="B63" s="8"/>
      <c r="C63" s="8"/>
      <c r="D63" s="8"/>
    </row>
    <row r="64" spans="1:4" x14ac:dyDescent="0.35">
      <c r="A64" s="2">
        <v>2081</v>
      </c>
      <c r="B64" s="8"/>
      <c r="C64" s="8"/>
      <c r="D64" s="8"/>
    </row>
    <row r="65" spans="1:4" x14ac:dyDescent="0.35">
      <c r="A65" s="2">
        <v>2082</v>
      </c>
      <c r="B65" s="8"/>
      <c r="C65" s="8"/>
      <c r="D65" s="8"/>
    </row>
    <row r="66" spans="1:4" x14ac:dyDescent="0.35">
      <c r="A66" s="2">
        <v>2083</v>
      </c>
      <c r="B66" s="8"/>
      <c r="C66" s="8"/>
      <c r="D66" s="8"/>
    </row>
    <row r="67" spans="1:4" x14ac:dyDescent="0.35">
      <c r="A67" s="2">
        <v>2084</v>
      </c>
      <c r="B67" s="8"/>
      <c r="C67" s="8"/>
      <c r="D67" s="8"/>
    </row>
    <row r="68" spans="1:4" x14ac:dyDescent="0.35">
      <c r="A68" s="2">
        <v>2085</v>
      </c>
      <c r="B68" s="8"/>
      <c r="C68" s="8"/>
      <c r="D68" s="8"/>
    </row>
    <row r="69" spans="1:4" x14ac:dyDescent="0.35">
      <c r="A69" s="2">
        <v>2086</v>
      </c>
      <c r="B69" s="8"/>
      <c r="C69" s="8"/>
      <c r="D69" s="8"/>
    </row>
    <row r="70" spans="1:4" x14ac:dyDescent="0.35">
      <c r="A70" s="2">
        <v>2087</v>
      </c>
      <c r="B70" s="8"/>
      <c r="C70" s="8"/>
      <c r="D70" s="8"/>
    </row>
    <row r="71" spans="1:4" x14ac:dyDescent="0.35">
      <c r="A71" s="2">
        <v>2088</v>
      </c>
      <c r="B71" s="8"/>
      <c r="C71" s="8"/>
      <c r="D71" s="8"/>
    </row>
    <row r="72" spans="1:4" x14ac:dyDescent="0.35">
      <c r="A72" s="2">
        <v>2089</v>
      </c>
      <c r="B72" s="8"/>
      <c r="C72" s="8"/>
      <c r="D72" s="8"/>
    </row>
    <row r="73" spans="1:4" x14ac:dyDescent="0.35">
      <c r="A73" s="2">
        <v>2090</v>
      </c>
      <c r="B73" s="8"/>
      <c r="C73" s="8"/>
      <c r="D73" s="8"/>
    </row>
    <row r="74" spans="1:4" x14ac:dyDescent="0.35">
      <c r="A74" s="2">
        <v>2091</v>
      </c>
      <c r="B74" s="8"/>
      <c r="C74" s="8"/>
      <c r="D74" s="8"/>
    </row>
    <row r="75" spans="1:4" x14ac:dyDescent="0.35">
      <c r="A75" s="2">
        <v>2092</v>
      </c>
      <c r="B75" s="8"/>
      <c r="C75" s="8"/>
      <c r="D75" s="8"/>
    </row>
    <row r="76" spans="1:4" x14ac:dyDescent="0.35">
      <c r="A76" s="2">
        <v>2093</v>
      </c>
      <c r="B76" s="8"/>
      <c r="C76" s="8"/>
      <c r="D76" s="8"/>
    </row>
    <row r="77" spans="1:4" x14ac:dyDescent="0.35">
      <c r="A77" s="2">
        <v>2094</v>
      </c>
      <c r="B77" s="8"/>
      <c r="C77" s="8"/>
      <c r="D77" s="8"/>
    </row>
    <row r="78" spans="1:4" x14ac:dyDescent="0.35">
      <c r="A78" s="2">
        <v>2095</v>
      </c>
      <c r="B78" s="8"/>
      <c r="C78" s="8"/>
      <c r="D78" s="8"/>
    </row>
    <row r="79" spans="1:4" x14ac:dyDescent="0.35">
      <c r="A79" s="2">
        <v>2096</v>
      </c>
      <c r="B79" s="8"/>
      <c r="C79" s="8"/>
      <c r="D79" s="8"/>
    </row>
    <row r="80" spans="1:4" x14ac:dyDescent="0.35">
      <c r="A80" s="2">
        <v>2097</v>
      </c>
      <c r="B80" s="8"/>
      <c r="C80" s="8"/>
      <c r="D80" s="8"/>
    </row>
    <row r="81" spans="1:4" x14ac:dyDescent="0.35">
      <c r="A81" s="2">
        <v>2098</v>
      </c>
      <c r="B81" s="8"/>
      <c r="C81" s="8"/>
      <c r="D81" s="8"/>
    </row>
    <row r="82" spans="1:4" x14ac:dyDescent="0.35">
      <c r="A82" s="2">
        <v>2099</v>
      </c>
      <c r="B82" s="8"/>
      <c r="C82" s="8"/>
      <c r="D82" s="8"/>
    </row>
    <row r="83" spans="1:4" x14ac:dyDescent="0.35">
      <c r="A83" s="2">
        <v>2100</v>
      </c>
      <c r="B83" s="8"/>
      <c r="C83" s="8"/>
      <c r="D83" s="8"/>
    </row>
    <row r="85" spans="1:4" x14ac:dyDescent="0.35">
      <c r="A85" s="2"/>
    </row>
    <row r="86" spans="1:4" x14ac:dyDescent="0.35">
      <c r="A86" s="2"/>
      <c r="B86" s="8"/>
      <c r="C86" s="8"/>
      <c r="D86" s="8"/>
    </row>
    <row r="87" spans="1:4" x14ac:dyDescent="0.35">
      <c r="A87" s="2"/>
      <c r="B87" s="8"/>
      <c r="C87" s="8"/>
      <c r="D87" s="8"/>
    </row>
    <row r="88" spans="1:4" x14ac:dyDescent="0.35">
      <c r="A88" s="2"/>
      <c r="B88" s="8"/>
      <c r="C88" s="8"/>
      <c r="D88" s="8"/>
    </row>
    <row r="89" spans="1:4" x14ac:dyDescent="0.35">
      <c r="A89" s="2"/>
      <c r="B89" s="8"/>
      <c r="C89" s="8"/>
      <c r="D89" s="8"/>
    </row>
    <row r="90" spans="1:4" x14ac:dyDescent="0.35">
      <c r="A90" s="2"/>
      <c r="B90" s="8"/>
      <c r="C90" s="8"/>
      <c r="D90" s="8"/>
    </row>
    <row r="91" spans="1:4" x14ac:dyDescent="0.35">
      <c r="A91" s="2"/>
      <c r="B91" s="8"/>
      <c r="C91" s="8"/>
      <c r="D91" s="8"/>
    </row>
    <row r="92" spans="1:4" x14ac:dyDescent="0.35">
      <c r="A92" s="2"/>
      <c r="B92" s="8"/>
      <c r="C92" s="8"/>
      <c r="D92" s="8"/>
    </row>
    <row r="93" spans="1:4" x14ac:dyDescent="0.35">
      <c r="A93" s="2"/>
      <c r="B93" s="8"/>
      <c r="C93" s="8"/>
      <c r="D93" s="8"/>
    </row>
    <row r="94" spans="1:4" x14ac:dyDescent="0.35">
      <c r="A94" s="2"/>
      <c r="B94" s="8"/>
      <c r="C94" s="8"/>
      <c r="D94" s="8"/>
    </row>
    <row r="95" spans="1:4" x14ac:dyDescent="0.35">
      <c r="A95" s="2"/>
    </row>
    <row r="96" spans="1:4" x14ac:dyDescent="0.35">
      <c r="A96" s="2"/>
    </row>
    <row r="97" spans="1:1" x14ac:dyDescent="0.35">
      <c r="A97" s="2"/>
    </row>
    <row r="98" spans="1:1" x14ac:dyDescent="0.35">
      <c r="A98" s="2"/>
    </row>
    <row r="99" spans="1:1" x14ac:dyDescent="0.35">
      <c r="A99" s="2"/>
    </row>
    <row r="100" spans="1:1" x14ac:dyDescent="0.35">
      <c r="A100" s="2"/>
    </row>
    <row r="101" spans="1:1" x14ac:dyDescent="0.35">
      <c r="A101" s="2"/>
    </row>
    <row r="102" spans="1:1" x14ac:dyDescent="0.35">
      <c r="A102" s="2"/>
    </row>
    <row r="103" spans="1:1" x14ac:dyDescent="0.35">
      <c r="A103" s="2"/>
    </row>
    <row r="104" spans="1:1" x14ac:dyDescent="0.35">
      <c r="A104" s="2"/>
    </row>
    <row r="105" spans="1:1" x14ac:dyDescent="0.35">
      <c r="A105" s="2"/>
    </row>
  </sheetData>
  <mergeCells count="1">
    <mergeCell ref="B1:D1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71FB7727A5754AB59B584E79094F94" ma:contentTypeVersion="18" ma:contentTypeDescription="Create a new document." ma:contentTypeScope="" ma:versionID="1d2f55946d50491ede5f0d14ce93f53b">
  <xsd:schema xmlns:xsd="http://www.w3.org/2001/XMLSchema" xmlns:xs="http://www.w3.org/2001/XMLSchema" xmlns:p="http://schemas.microsoft.com/office/2006/metadata/properties" xmlns:ns1="http://schemas.microsoft.com/sharepoint/v3" xmlns:ns2="56afa78c-54e3-472d-b2b7-023891fb059a" xmlns:ns3="a3169ba0-0791-43cd-9c7c-bc9e1f4dd90c" xmlns:ns4="20867c8d-1cc9-4acd-a073-94634f6a764f" targetNamespace="http://schemas.microsoft.com/office/2006/metadata/properties" ma:root="true" ma:fieldsID="49b6d30f7f76b37ff893afaf20486780" ns1:_="" ns2:_="" ns3:_="" ns4:_="">
    <xsd:import namespace="http://schemas.microsoft.com/sharepoint/v3"/>
    <xsd:import namespace="56afa78c-54e3-472d-b2b7-023891fb059a"/>
    <xsd:import namespace="a3169ba0-0791-43cd-9c7c-bc9e1f4dd90c"/>
    <xsd:import namespace="20867c8d-1cc9-4acd-a073-94634f6a76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Group" minOccurs="0"/>
                <xsd:element ref="ns2:Author0" minOccurs="0"/>
                <xsd:element ref="ns2:Document_x0020_Status"/>
                <xsd:element ref="ns2:Confidentiality"/>
                <xsd:element ref="ns2:Document_x0020_Date" minOccurs="0"/>
                <xsd:element ref="ns2:Project_x0020_Nam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fa78c-54e3-472d-b2b7-023891fb05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Group" ma:index="10" nillable="true" ma:displayName="Group" ma:description="Working group, team, or committee associated with document" ma:internalName="Group">
      <xsd:simpleType>
        <xsd:restriction base="dms:Text">
          <xsd:maxLength value="255"/>
        </xsd:restriction>
      </xsd:simpleType>
    </xsd:element>
    <xsd:element name="Author0" ma:index="11" nillable="true" ma:displayName="Author" ma:list="UserInfo" ma:SharePointGroup="0" ma:internalName="Author0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_x0020_Status" ma:index="12" ma:displayName="Document Status" ma:default="Draft (All Collaborate)" ma:format="Dropdown" ma:internalName="Document_x0020_Status">
      <xsd:simpleType>
        <xsd:restriction base="dms:Choice">
          <xsd:enumeration value="Draft (All Collaborate)"/>
          <xsd:enumeration value="Draft (Controlled)"/>
          <xsd:enumeration value="Routing for Concurrence"/>
          <xsd:enumeration value="Routing for Clearance"/>
          <xsd:enumeration value="Cleared for External"/>
          <xsd:enumeration value="Final"/>
          <xsd:enumeration value="Out-of-Date (expired)"/>
          <xsd:enumeration value="Superceeded"/>
          <xsd:enumeration value="For Reference"/>
          <xsd:enumeration value="Trash"/>
        </xsd:restriction>
      </xsd:simpleType>
    </xsd:element>
    <xsd:element name="Confidentiality" ma:index="13" ma:displayName="Confidentiality" ma:default="Internal/Confidential" ma:format="Dropdown" ma:internalName="Confidentiality">
      <xsd:simpleType>
        <xsd:restriction base="dms:Choice">
          <xsd:enumeration value="Internal/Confidential"/>
          <xsd:enumeration value="External/Confidential"/>
          <xsd:enumeration value="External Public (Submitted for clearance)"/>
          <xsd:enumeration value="External Public Cleared"/>
        </xsd:restriction>
      </xsd:simpleType>
    </xsd:element>
    <xsd:element name="Document_x0020_Date" ma:index="14" nillable="true" ma:displayName="Document Date" ma:description="The date prescribed to the current version of each document. May change as draft version becomes final or when final is revised." ma:format="DateOnly" ma:internalName="Document_x0020_Date">
      <xsd:simpleType>
        <xsd:restriction base="dms:DateTime"/>
      </xsd:simpleType>
    </xsd:element>
    <xsd:element name="Project_x0020_Name" ma:index="15" nillable="true" ma:displayName="Project Name" ma:internalName="Project_x0020_Name">
      <xsd:simpleType>
        <xsd:restriction base="dms:Text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9cf906e-e933-44a8-8421-1c91ada6f1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69ba0-0791-43cd-9c7c-bc9e1f4dd90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67c8d-1cc9-4acd-a073-94634f6a764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a8866d4-2a11-48e6-a278-22ff4ad2bc49}" ma:internalName="TaxCatchAll" ma:showField="CatchAllData" ma:web="a3169ba0-0791-43cd-9c7c-bc9e1f4dd9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uthor0 xmlns="56afa78c-54e3-472d-b2b7-023891fb059a">
      <UserInfo>
        <DisplayName/>
        <AccountId xsi:nil="true"/>
        <AccountType/>
      </UserInfo>
    </Author0>
    <_ip_UnifiedCompliancePolicyUIAction xmlns="http://schemas.microsoft.com/sharepoint/v3" xsi:nil="true"/>
    <Confidentiality xmlns="56afa78c-54e3-472d-b2b7-023891fb059a">Internal/Confidential</Confidentiality>
    <Document_x0020_Status xmlns="56afa78c-54e3-472d-b2b7-023891fb059a">Draft (All Collaborate)</Document_x0020_Status>
    <TaxCatchAll xmlns="20867c8d-1cc9-4acd-a073-94634f6a764f" xsi:nil="true"/>
    <_ip_UnifiedCompliancePolicyProperties xmlns="http://schemas.microsoft.com/sharepoint/v3" xsi:nil="true"/>
    <Document_x0020_Date xmlns="56afa78c-54e3-472d-b2b7-023891fb059a" xsi:nil="true"/>
    <Group xmlns="56afa78c-54e3-472d-b2b7-023891fb059a" xsi:nil="true"/>
    <lcf76f155ced4ddcb4097134ff3c332f xmlns="56afa78c-54e3-472d-b2b7-023891fb059a">
      <Terms xmlns="http://schemas.microsoft.com/office/infopath/2007/PartnerControls"/>
    </lcf76f155ced4ddcb4097134ff3c332f>
    <Project_x0020_Name xmlns="56afa78c-54e3-472d-b2b7-023891fb05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E0F237-E38D-441D-8382-F29F812443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6afa78c-54e3-472d-b2b7-023891fb059a"/>
    <ds:schemaRef ds:uri="a3169ba0-0791-43cd-9c7c-bc9e1f4dd90c"/>
    <ds:schemaRef ds:uri="20867c8d-1cc9-4acd-a073-94634f6a76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2A118E-4210-4418-A8AE-98F9B0F825D8}">
  <ds:schemaRefs>
    <ds:schemaRef ds:uri="http://schemas.microsoft.com/office/2006/metadata/properties"/>
    <ds:schemaRef ds:uri="http://schemas.microsoft.com/office/infopath/2007/PartnerControls"/>
    <ds:schemaRef ds:uri="56afa78c-54e3-472d-b2b7-023891fb059a"/>
    <ds:schemaRef ds:uri="http://schemas.microsoft.com/sharepoint/v3"/>
    <ds:schemaRef ds:uri="20867c8d-1cc9-4acd-a073-94634f6a764f"/>
  </ds:schemaRefs>
</ds:datastoreItem>
</file>

<file path=customXml/itemProps3.xml><?xml version="1.0" encoding="utf-8"?>
<ds:datastoreItem xmlns:ds="http://schemas.openxmlformats.org/officeDocument/2006/customXml" ds:itemID="{C4EF0B19-841F-49C8-AE1B-A05219E6EB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Model Run Description</vt:lpstr>
      <vt:lpstr>SummaryTables </vt:lpstr>
      <vt:lpstr>PopulationProjections</vt:lpstr>
      <vt:lpstr>DeathsProjections</vt:lpstr>
      <vt:lpstr>Cigarette Smoking Prevalence</vt:lpstr>
      <vt:lpstr>Non-Combusted Use Prevalence</vt:lpstr>
      <vt:lpstr>Dual Use Prevalence</vt:lpstr>
      <vt:lpstr>Any Tobacco Use Prevalence</vt:lpstr>
      <vt:lpstr>CumSmokingInitiatesAvoided</vt:lpstr>
      <vt:lpstr>CumSmokingQuitters</vt:lpstr>
      <vt:lpstr>CumTobaccoAttrDeathsAvoided</vt:lpstr>
      <vt:lpstr>CumLifeYearsGained</vt:lpstr>
      <vt:lpstr>CumQALYGained</vt:lpstr>
      <vt:lpstr>MortalityReducedOtherDeaths</vt:lpstr>
      <vt:lpstr>Initiation and Cessation Rates</vt:lpstr>
      <vt:lpstr>Prevalence_CurrentFormerNever</vt:lpstr>
      <vt:lpstr>PopSize_CurrentFormerNever</vt:lpstr>
      <vt:lpstr>Mortality</vt:lpstr>
      <vt:lpstr>Baseline-Smokers by Age</vt:lpstr>
      <vt:lpstr>Policy 5th Perc-Smokers by Age</vt:lpstr>
      <vt:lpstr>Policy Median-Smokers by Age</vt:lpstr>
      <vt:lpstr>Policy 95th Per-Smokers by Age</vt:lpstr>
      <vt:lpstr>Ext NonC Initiates and Quitters</vt:lpstr>
      <vt:lpstr>Ext Mortality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Nicotine Model Results</dc:title>
  <dc:subject>Template</dc:subject>
  <dc:creator>FDA</dc:creator>
  <cp:keywords/>
  <dc:description/>
  <cp:lastModifiedBy>Salazar, Esther</cp:lastModifiedBy>
  <cp:revision/>
  <dcterms:created xsi:type="dcterms:W3CDTF">2018-09-11T17:22:14Z</dcterms:created>
  <dcterms:modified xsi:type="dcterms:W3CDTF">2024-12-23T19:08:47Z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0x0101003671FB7727A5754AB59B584E79094F94</vt:lpwstr>
  </property>
  <property fmtid="{D5CDD505-2E9C-101B-9397-08002B2CF9AE}" pid="3" name="MediaServiceImageTags">
    <vt:lpwstr/>
  </property>
  <property fmtid="{D5CDD505-2E9C-101B-9397-08002B2CF9AE}" pid="4" name="Language">
    <vt:lpwstr>English</vt:lpwstr>
  </property>
</Properties>
</file>