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3.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drawings/drawing5.xml" ContentType="application/vnd.openxmlformats-officedocument.drawing+xml"/>
  <Override PartName="/xl/tables/table6.xml" ContentType="application/vnd.openxmlformats-officedocument.spreadsheetml.table+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codeName="ThisWorkbook" defaultThemeVersion="166925"/>
  <mc:AlternateContent xmlns:mc="http://schemas.openxmlformats.org/markup-compatibility/2006">
    <mc:Choice Requires="x15">
      <x15ac:absPath xmlns:x15ac="http://schemas.microsoft.com/office/spreadsheetml/2010/11/ac" url="https://fda-my.sharepoint.com/personal/jolene_gordon_fda_gov/Documents/HomeDrive-ORA1/Smart Forms/Retail Collaboration Summit CAP/"/>
    </mc:Choice>
  </mc:AlternateContent>
  <xr:revisionPtr revIDLastSave="10" documentId="8_{FD47045D-A412-4A7C-8564-5397E99F94E2}" xr6:coauthVersionLast="47" xr6:coauthVersionMax="47" xr10:uidLastSave="{2EBDB26D-4D67-4BB6-A327-4A104E82D11E}"/>
  <workbookProtection workbookAlgorithmName="SHA-512" workbookHashValue="cfZBxY4prEFcNdFgWecw8VVrG2VZ9y829051Kjjwir1kTUunf++GWIHawel3XSBljxiTYpUijJ/+J/yKx+xGng==" workbookSaltValue="K4YJS5fi3HjdKprnvJSlbA==" workbookSpinCount="100000" lockStructure="1"/>
  <bookViews>
    <workbookView xWindow="-120" yWindow="-120" windowWidth="38640" windowHeight="23520" tabRatio="662" firstSheet="2" activeTab="2" xr2:uid="{00000000-000D-0000-FFFF-FFFF00000000}"/>
  </bookViews>
  <sheets>
    <sheet name="AllData" sheetId="48" state="hidden" r:id="rId1"/>
    <sheet name="Sheet1" sheetId="47" state="hidden" r:id="rId2"/>
    <sheet name="Coversheet" sheetId="1" r:id="rId3"/>
    <sheet name="ProgressNarrative" sheetId="40" r:id="rId4"/>
    <sheet name="AddlQuestions" sheetId="42" state="hidden" r:id="rId5"/>
    <sheet name="Personnel" sheetId="38" r:id="rId6"/>
    <sheet name="Budget" sheetId="45" r:id="rId7"/>
    <sheet name="Performance Elements" sheetId="43" r:id="rId8"/>
  </sheets>
  <definedNames>
    <definedName name="_Hlk42163591" localSheetId="7">'Performance Elements'!$C$15</definedName>
    <definedName name="_Hlk77757077" localSheetId="4">AddlQuestions!#REF!</definedName>
    <definedName name="ExternalData_1" localSheetId="0" hidden="1">AllData!$A$1:$GS$344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1" l="1"/>
  <c r="B1" i="45"/>
  <c r="B1" i="38"/>
  <c r="D21" i="1"/>
  <c r="D20" i="1"/>
  <c r="D19" i="1"/>
  <c r="IC319" i="40"/>
  <c r="IB319" i="40"/>
  <c r="IA319" i="40"/>
  <c r="HZ319" i="40"/>
  <c r="HY319" i="40"/>
  <c r="HX319" i="40"/>
  <c r="HW319" i="40"/>
  <c r="HV319" i="40"/>
  <c r="HU319" i="40"/>
  <c r="HT319" i="40"/>
  <c r="HS319" i="40"/>
  <c r="HR319" i="40"/>
  <c r="HQ319" i="40"/>
  <c r="HP319" i="40"/>
  <c r="HO319" i="40"/>
  <c r="HN319" i="40"/>
  <c r="HM319" i="40"/>
  <c r="HL319" i="40"/>
  <c r="HK319" i="40"/>
  <c r="HJ319" i="40"/>
  <c r="HI319" i="40"/>
  <c r="HH319" i="40"/>
  <c r="HG319" i="40"/>
  <c r="HF319" i="40"/>
  <c r="HE319" i="40"/>
  <c r="HD319" i="40"/>
  <c r="HC319" i="40"/>
  <c r="HB319" i="40"/>
  <c r="HA319" i="40"/>
  <c r="GZ319" i="40"/>
  <c r="GY319" i="40"/>
  <c r="GX319" i="40"/>
  <c r="GW319" i="40"/>
  <c r="GV319" i="40"/>
  <c r="GU319" i="40"/>
  <c r="GT319" i="40"/>
  <c r="IC318" i="40"/>
  <c r="IB318" i="40"/>
  <c r="IA318" i="40"/>
  <c r="HZ318" i="40"/>
  <c r="HY318" i="40"/>
  <c r="HX318" i="40"/>
  <c r="HW318" i="40"/>
  <c r="HV318" i="40"/>
  <c r="HU318" i="40"/>
  <c r="HT318" i="40"/>
  <c r="HS318" i="40"/>
  <c r="HR318" i="40"/>
  <c r="HQ318" i="40"/>
  <c r="HP318" i="40"/>
  <c r="HO318" i="40"/>
  <c r="HN318" i="40"/>
  <c r="HM318" i="40"/>
  <c r="HL318" i="40"/>
  <c r="HK318" i="40"/>
  <c r="HJ318" i="40"/>
  <c r="HI318" i="40"/>
  <c r="HH318" i="40"/>
  <c r="HG318" i="40"/>
  <c r="HF318" i="40"/>
  <c r="HE318" i="40"/>
  <c r="HD318" i="40"/>
  <c r="HC318" i="40"/>
  <c r="HB318" i="40"/>
  <c r="HA318" i="40"/>
  <c r="GZ318" i="40"/>
  <c r="GY318" i="40"/>
  <c r="GX318" i="40"/>
  <c r="GW318" i="40"/>
  <c r="GV318" i="40"/>
  <c r="GU318" i="40"/>
  <c r="GT318" i="40"/>
  <c r="IC317" i="40"/>
  <c r="IB317" i="40"/>
  <c r="IA317" i="40"/>
  <c r="HZ317" i="40"/>
  <c r="HY317" i="40"/>
  <c r="HX317" i="40"/>
  <c r="HW317" i="40"/>
  <c r="HV317" i="40"/>
  <c r="HU317" i="40"/>
  <c r="HT317" i="40"/>
  <c r="HS317" i="40"/>
  <c r="HR317" i="40"/>
  <c r="HQ317" i="40"/>
  <c r="HP317" i="40"/>
  <c r="HO317" i="40"/>
  <c r="HN317" i="40"/>
  <c r="HM317" i="40"/>
  <c r="HL317" i="40"/>
  <c r="HK317" i="40"/>
  <c r="HJ317" i="40"/>
  <c r="HI317" i="40"/>
  <c r="HH317" i="40"/>
  <c r="HG317" i="40"/>
  <c r="HF317" i="40"/>
  <c r="HE317" i="40"/>
  <c r="HD317" i="40"/>
  <c r="HC317" i="40"/>
  <c r="HB317" i="40"/>
  <c r="HA317" i="40"/>
  <c r="GZ317" i="40"/>
  <c r="GY317" i="40"/>
  <c r="GX317" i="40"/>
  <c r="GW317" i="40"/>
  <c r="GV317" i="40"/>
  <c r="GU317" i="40"/>
  <c r="GT317" i="40"/>
  <c r="IC306" i="40"/>
  <c r="IB306" i="40"/>
  <c r="IA306" i="40"/>
  <c r="HZ306" i="40"/>
  <c r="HY306" i="40"/>
  <c r="HX306" i="40"/>
  <c r="HW306" i="40"/>
  <c r="HV306" i="40"/>
  <c r="HU306" i="40"/>
  <c r="HT306" i="40"/>
  <c r="HS306" i="40"/>
  <c r="HR306" i="40"/>
  <c r="HQ306" i="40"/>
  <c r="HP306" i="40"/>
  <c r="HO306" i="40"/>
  <c r="HN306" i="40"/>
  <c r="HM306" i="40"/>
  <c r="HL306" i="40"/>
  <c r="HK306" i="40"/>
  <c r="HJ306" i="40"/>
  <c r="HI306" i="40"/>
  <c r="HH306" i="40"/>
  <c r="HG306" i="40"/>
  <c r="HF306" i="40"/>
  <c r="HE306" i="40"/>
  <c r="HD306" i="40"/>
  <c r="HC306" i="40"/>
  <c r="HB306" i="40"/>
  <c r="HA306" i="40"/>
  <c r="GZ306" i="40"/>
  <c r="GY306" i="40"/>
  <c r="GX306" i="40"/>
  <c r="GW306" i="40"/>
  <c r="GV306" i="40"/>
  <c r="GU306" i="40"/>
  <c r="GT306" i="40"/>
  <c r="IC305" i="40"/>
  <c r="IB305" i="40"/>
  <c r="IA305" i="40"/>
  <c r="HZ305" i="40"/>
  <c r="HY305" i="40"/>
  <c r="HX305" i="40"/>
  <c r="HW305" i="40"/>
  <c r="HV305" i="40"/>
  <c r="HU305" i="40"/>
  <c r="HT305" i="40"/>
  <c r="HS305" i="40"/>
  <c r="HR305" i="40"/>
  <c r="HQ305" i="40"/>
  <c r="HP305" i="40"/>
  <c r="HO305" i="40"/>
  <c r="HN305" i="40"/>
  <c r="HM305" i="40"/>
  <c r="HL305" i="40"/>
  <c r="HK305" i="40"/>
  <c r="HJ305" i="40"/>
  <c r="HI305" i="40"/>
  <c r="HH305" i="40"/>
  <c r="HG305" i="40"/>
  <c r="HF305" i="40"/>
  <c r="HE305" i="40"/>
  <c r="HD305" i="40"/>
  <c r="HC305" i="40"/>
  <c r="HB305" i="40"/>
  <c r="HA305" i="40"/>
  <c r="GZ305" i="40"/>
  <c r="GY305" i="40"/>
  <c r="GX305" i="40"/>
  <c r="GW305" i="40"/>
  <c r="GV305" i="40"/>
  <c r="GU305" i="40"/>
  <c r="GT305" i="40"/>
  <c r="IC304" i="40"/>
  <c r="IB304" i="40"/>
  <c r="IA304" i="40"/>
  <c r="HZ304" i="40"/>
  <c r="HY304" i="40"/>
  <c r="HX304" i="40"/>
  <c r="HW304" i="40"/>
  <c r="HV304" i="40"/>
  <c r="HU304" i="40"/>
  <c r="HT304" i="40"/>
  <c r="HS304" i="40"/>
  <c r="HR304" i="40"/>
  <c r="HQ304" i="40"/>
  <c r="HP304" i="40"/>
  <c r="HO304" i="40"/>
  <c r="HN304" i="40"/>
  <c r="HM304" i="40"/>
  <c r="HL304" i="40"/>
  <c r="HK304" i="40"/>
  <c r="HJ304" i="40"/>
  <c r="HI304" i="40"/>
  <c r="HH304" i="40"/>
  <c r="HG304" i="40"/>
  <c r="HF304" i="40"/>
  <c r="HE304" i="40"/>
  <c r="HD304" i="40"/>
  <c r="HC304" i="40"/>
  <c r="HB304" i="40"/>
  <c r="HA304" i="40"/>
  <c r="GZ304" i="40"/>
  <c r="GY304" i="40"/>
  <c r="GX304" i="40"/>
  <c r="GW304" i="40"/>
  <c r="GV304" i="40"/>
  <c r="GU304" i="40"/>
  <c r="GT304" i="40"/>
  <c r="IC293" i="40"/>
  <c r="IB293" i="40"/>
  <c r="IA293" i="40"/>
  <c r="HZ293" i="40"/>
  <c r="HY293" i="40"/>
  <c r="HX293" i="40"/>
  <c r="HW293" i="40"/>
  <c r="HV293" i="40"/>
  <c r="HU293" i="40"/>
  <c r="HT293" i="40"/>
  <c r="HS293" i="40"/>
  <c r="HR293" i="40"/>
  <c r="HQ293" i="40"/>
  <c r="HP293" i="40"/>
  <c r="HO293" i="40"/>
  <c r="HN293" i="40"/>
  <c r="HM293" i="40"/>
  <c r="HL293" i="40"/>
  <c r="HK293" i="40"/>
  <c r="HJ293" i="40"/>
  <c r="HI293" i="40"/>
  <c r="HH293" i="40"/>
  <c r="HG293" i="40"/>
  <c r="HF293" i="40"/>
  <c r="HE293" i="40"/>
  <c r="HD293" i="40"/>
  <c r="HC293" i="40"/>
  <c r="HB293" i="40"/>
  <c r="HA293" i="40"/>
  <c r="GZ293" i="40"/>
  <c r="GY293" i="40"/>
  <c r="GX293" i="40"/>
  <c r="GW293" i="40"/>
  <c r="GV293" i="40"/>
  <c r="GU293" i="40"/>
  <c r="GT293" i="40"/>
  <c r="IC292" i="40"/>
  <c r="IB292" i="40"/>
  <c r="IA292" i="40"/>
  <c r="HZ292" i="40"/>
  <c r="HY292" i="40"/>
  <c r="HX292" i="40"/>
  <c r="HW292" i="40"/>
  <c r="HV292" i="40"/>
  <c r="HU292" i="40"/>
  <c r="HT292" i="40"/>
  <c r="HS292" i="40"/>
  <c r="HR292" i="40"/>
  <c r="HQ292" i="40"/>
  <c r="HP292" i="40"/>
  <c r="HO292" i="40"/>
  <c r="HN292" i="40"/>
  <c r="HM292" i="40"/>
  <c r="HL292" i="40"/>
  <c r="HK292" i="40"/>
  <c r="HJ292" i="40"/>
  <c r="HI292" i="40"/>
  <c r="HH292" i="40"/>
  <c r="HG292" i="40"/>
  <c r="HF292" i="40"/>
  <c r="HE292" i="40"/>
  <c r="HD292" i="40"/>
  <c r="HC292" i="40"/>
  <c r="HB292" i="40"/>
  <c r="HA292" i="40"/>
  <c r="GZ292" i="40"/>
  <c r="GY292" i="40"/>
  <c r="GX292" i="40"/>
  <c r="GW292" i="40"/>
  <c r="GV292" i="40"/>
  <c r="GU292" i="40"/>
  <c r="GT292" i="40"/>
  <c r="IC291" i="40"/>
  <c r="IB291" i="40"/>
  <c r="IA291" i="40"/>
  <c r="HZ291" i="40"/>
  <c r="HY291" i="40"/>
  <c r="HX291" i="40"/>
  <c r="HW291" i="40"/>
  <c r="HV291" i="40"/>
  <c r="HU291" i="40"/>
  <c r="HT291" i="40"/>
  <c r="HS291" i="40"/>
  <c r="HR291" i="40"/>
  <c r="HQ291" i="40"/>
  <c r="HP291" i="40"/>
  <c r="HO291" i="40"/>
  <c r="HN291" i="40"/>
  <c r="HM291" i="40"/>
  <c r="HL291" i="40"/>
  <c r="HK291" i="40"/>
  <c r="HJ291" i="40"/>
  <c r="HI291" i="40"/>
  <c r="HH291" i="40"/>
  <c r="HG291" i="40"/>
  <c r="HF291" i="40"/>
  <c r="HE291" i="40"/>
  <c r="HD291" i="40"/>
  <c r="HC291" i="40"/>
  <c r="HB291" i="40"/>
  <c r="HA291" i="40"/>
  <c r="GZ291" i="40"/>
  <c r="GY291" i="40"/>
  <c r="GX291" i="40"/>
  <c r="GW291" i="40"/>
  <c r="GV291" i="40"/>
  <c r="GU291" i="40"/>
  <c r="GT291" i="40"/>
  <c r="IC280" i="40"/>
  <c r="IB280" i="40"/>
  <c r="IA280" i="40"/>
  <c r="HZ280" i="40"/>
  <c r="HY280" i="40"/>
  <c r="HX280" i="40"/>
  <c r="HW280" i="40"/>
  <c r="HV280" i="40"/>
  <c r="HU280" i="40"/>
  <c r="HT280" i="40"/>
  <c r="HS280" i="40"/>
  <c r="HR280" i="40"/>
  <c r="HQ280" i="40"/>
  <c r="HP280" i="40"/>
  <c r="HO280" i="40"/>
  <c r="HN280" i="40"/>
  <c r="HM280" i="40"/>
  <c r="HL280" i="40"/>
  <c r="HK280" i="40"/>
  <c r="HJ280" i="40"/>
  <c r="HI280" i="40"/>
  <c r="HH280" i="40"/>
  <c r="HG280" i="40"/>
  <c r="HF280" i="40"/>
  <c r="HE280" i="40"/>
  <c r="HD280" i="40"/>
  <c r="HC280" i="40"/>
  <c r="HB280" i="40"/>
  <c r="HA280" i="40"/>
  <c r="GZ280" i="40"/>
  <c r="GY280" i="40"/>
  <c r="GX280" i="40"/>
  <c r="GW280" i="40"/>
  <c r="GV280" i="40"/>
  <c r="GU280" i="40"/>
  <c r="GT280" i="40"/>
  <c r="IC279" i="40"/>
  <c r="IB279" i="40"/>
  <c r="IA279" i="40"/>
  <c r="HZ279" i="40"/>
  <c r="HY279" i="40"/>
  <c r="HX279" i="40"/>
  <c r="HW279" i="40"/>
  <c r="HV279" i="40"/>
  <c r="HU279" i="40"/>
  <c r="HT279" i="40"/>
  <c r="HS279" i="40"/>
  <c r="HR279" i="40"/>
  <c r="HQ279" i="40"/>
  <c r="HP279" i="40"/>
  <c r="HO279" i="40"/>
  <c r="HN279" i="40"/>
  <c r="HM279" i="40"/>
  <c r="HL279" i="40"/>
  <c r="HK279" i="40"/>
  <c r="HJ279" i="40"/>
  <c r="HI279" i="40"/>
  <c r="HH279" i="40"/>
  <c r="HG279" i="40"/>
  <c r="HF279" i="40"/>
  <c r="HE279" i="40"/>
  <c r="HD279" i="40"/>
  <c r="HC279" i="40"/>
  <c r="HB279" i="40"/>
  <c r="HA279" i="40"/>
  <c r="GZ279" i="40"/>
  <c r="GY279" i="40"/>
  <c r="GX279" i="40"/>
  <c r="GW279" i="40"/>
  <c r="GV279" i="40"/>
  <c r="GU279" i="40"/>
  <c r="GT279" i="40"/>
  <c r="IC278" i="40"/>
  <c r="IB278" i="40"/>
  <c r="IA278" i="40"/>
  <c r="HZ278" i="40"/>
  <c r="HY278" i="40"/>
  <c r="HX278" i="40"/>
  <c r="HW278" i="40"/>
  <c r="HV278" i="40"/>
  <c r="HU278" i="40"/>
  <c r="HT278" i="40"/>
  <c r="HS278" i="40"/>
  <c r="HR278" i="40"/>
  <c r="HQ278" i="40"/>
  <c r="HP278" i="40"/>
  <c r="HO278" i="40"/>
  <c r="HN278" i="40"/>
  <c r="HM278" i="40"/>
  <c r="HL278" i="40"/>
  <c r="HK278" i="40"/>
  <c r="HJ278" i="40"/>
  <c r="HI278" i="40"/>
  <c r="HH278" i="40"/>
  <c r="HG278" i="40"/>
  <c r="HF278" i="40"/>
  <c r="HE278" i="40"/>
  <c r="HD278" i="40"/>
  <c r="HC278" i="40"/>
  <c r="HB278" i="40"/>
  <c r="HA278" i="40"/>
  <c r="GZ278" i="40"/>
  <c r="GY278" i="40"/>
  <c r="GX278" i="40"/>
  <c r="GW278" i="40"/>
  <c r="GV278" i="40"/>
  <c r="GU278" i="40"/>
  <c r="GT278" i="40"/>
  <c r="IC267" i="40"/>
  <c r="IB267" i="40"/>
  <c r="IA267" i="40"/>
  <c r="HZ267" i="40"/>
  <c r="HY267" i="40"/>
  <c r="HX267" i="40"/>
  <c r="HW267" i="40"/>
  <c r="HV267" i="40"/>
  <c r="HU267" i="40"/>
  <c r="HT267" i="40"/>
  <c r="HS267" i="40"/>
  <c r="HR267" i="40"/>
  <c r="HQ267" i="40"/>
  <c r="HP267" i="40"/>
  <c r="HO267" i="40"/>
  <c r="HN267" i="40"/>
  <c r="HM267" i="40"/>
  <c r="HL267" i="40"/>
  <c r="HK267" i="40"/>
  <c r="HJ267" i="40"/>
  <c r="HI267" i="40"/>
  <c r="HH267" i="40"/>
  <c r="HG267" i="40"/>
  <c r="HF267" i="40"/>
  <c r="HE267" i="40"/>
  <c r="HD267" i="40"/>
  <c r="HC267" i="40"/>
  <c r="HB267" i="40"/>
  <c r="HA267" i="40"/>
  <c r="GZ267" i="40"/>
  <c r="GY267" i="40"/>
  <c r="GX267" i="40"/>
  <c r="GW267" i="40"/>
  <c r="GV267" i="40"/>
  <c r="GU267" i="40"/>
  <c r="GT267" i="40"/>
  <c r="IC266" i="40"/>
  <c r="IB266" i="40"/>
  <c r="IA266" i="40"/>
  <c r="HZ266" i="40"/>
  <c r="HY266" i="40"/>
  <c r="HX266" i="40"/>
  <c r="HW266" i="40"/>
  <c r="HV266" i="40"/>
  <c r="HU266" i="40"/>
  <c r="HT266" i="40"/>
  <c r="HS266" i="40"/>
  <c r="HR266" i="40"/>
  <c r="HQ266" i="40"/>
  <c r="HP266" i="40"/>
  <c r="HO266" i="40"/>
  <c r="HN266" i="40"/>
  <c r="HM266" i="40"/>
  <c r="HL266" i="40"/>
  <c r="HK266" i="40"/>
  <c r="HJ266" i="40"/>
  <c r="HI266" i="40"/>
  <c r="HH266" i="40"/>
  <c r="HG266" i="40"/>
  <c r="HF266" i="40"/>
  <c r="HE266" i="40"/>
  <c r="HD266" i="40"/>
  <c r="HC266" i="40"/>
  <c r="HB266" i="40"/>
  <c r="HA266" i="40"/>
  <c r="GZ266" i="40"/>
  <c r="GY266" i="40"/>
  <c r="GX266" i="40"/>
  <c r="GW266" i="40"/>
  <c r="GV266" i="40"/>
  <c r="GU266" i="40"/>
  <c r="GT266" i="40"/>
  <c r="IC265" i="40"/>
  <c r="IB265" i="40"/>
  <c r="IA265" i="40"/>
  <c r="HZ265" i="40"/>
  <c r="HY265" i="40"/>
  <c r="HX265" i="40"/>
  <c r="HW265" i="40"/>
  <c r="HV265" i="40"/>
  <c r="HU265" i="40"/>
  <c r="HT265" i="40"/>
  <c r="HS265" i="40"/>
  <c r="HR265" i="40"/>
  <c r="HQ265" i="40"/>
  <c r="HP265" i="40"/>
  <c r="HO265" i="40"/>
  <c r="HN265" i="40"/>
  <c r="HM265" i="40"/>
  <c r="HL265" i="40"/>
  <c r="HK265" i="40"/>
  <c r="HJ265" i="40"/>
  <c r="HI265" i="40"/>
  <c r="HH265" i="40"/>
  <c r="HG265" i="40"/>
  <c r="HF265" i="40"/>
  <c r="HE265" i="40"/>
  <c r="HD265" i="40"/>
  <c r="HC265" i="40"/>
  <c r="HB265" i="40"/>
  <c r="HA265" i="40"/>
  <c r="GZ265" i="40"/>
  <c r="GY265" i="40"/>
  <c r="GX265" i="40"/>
  <c r="GW265" i="40"/>
  <c r="GV265" i="40"/>
  <c r="GU265" i="40"/>
  <c r="GT265" i="40"/>
  <c r="IC255" i="40"/>
  <c r="IB255" i="40"/>
  <c r="IA255" i="40"/>
  <c r="HZ255" i="40"/>
  <c r="HY255" i="40"/>
  <c r="HX255" i="40"/>
  <c r="HW255" i="40"/>
  <c r="HV255" i="40"/>
  <c r="HU255" i="40"/>
  <c r="HT255" i="40"/>
  <c r="HS255" i="40"/>
  <c r="HR255" i="40"/>
  <c r="HQ255" i="40"/>
  <c r="HP255" i="40"/>
  <c r="HO255" i="40"/>
  <c r="HN255" i="40"/>
  <c r="HM255" i="40"/>
  <c r="HL255" i="40"/>
  <c r="HK255" i="40"/>
  <c r="HJ255" i="40"/>
  <c r="HI255" i="40"/>
  <c r="HH255" i="40"/>
  <c r="HG255" i="40"/>
  <c r="HF255" i="40"/>
  <c r="HE255" i="40"/>
  <c r="HD255" i="40"/>
  <c r="HC255" i="40"/>
  <c r="HB255" i="40"/>
  <c r="HA255" i="40"/>
  <c r="GZ255" i="40"/>
  <c r="GY255" i="40"/>
  <c r="GX255" i="40"/>
  <c r="GW255" i="40"/>
  <c r="GV255" i="40"/>
  <c r="GU255" i="40"/>
  <c r="GT255" i="40"/>
  <c r="IC254" i="40"/>
  <c r="IB254" i="40"/>
  <c r="IA254" i="40"/>
  <c r="HZ254" i="40"/>
  <c r="HY254" i="40"/>
  <c r="HX254" i="40"/>
  <c r="HW254" i="40"/>
  <c r="HV254" i="40"/>
  <c r="HU254" i="40"/>
  <c r="HT254" i="40"/>
  <c r="HS254" i="40"/>
  <c r="HR254" i="40"/>
  <c r="HQ254" i="40"/>
  <c r="HP254" i="40"/>
  <c r="HO254" i="40"/>
  <c r="HN254" i="40"/>
  <c r="HM254" i="40"/>
  <c r="HL254" i="40"/>
  <c r="HK254" i="40"/>
  <c r="HJ254" i="40"/>
  <c r="HI254" i="40"/>
  <c r="HH254" i="40"/>
  <c r="HG254" i="40"/>
  <c r="HF254" i="40"/>
  <c r="HE254" i="40"/>
  <c r="HD254" i="40"/>
  <c r="HC254" i="40"/>
  <c r="HB254" i="40"/>
  <c r="HA254" i="40"/>
  <c r="GZ254" i="40"/>
  <c r="GY254" i="40"/>
  <c r="GX254" i="40"/>
  <c r="GW254" i="40"/>
  <c r="GV254" i="40"/>
  <c r="GU254" i="40"/>
  <c r="GT254" i="40"/>
  <c r="IC253" i="40"/>
  <c r="IB253" i="40"/>
  <c r="IA253" i="40"/>
  <c r="HZ253" i="40"/>
  <c r="HY253" i="40"/>
  <c r="HX253" i="40"/>
  <c r="HW253" i="40"/>
  <c r="HV253" i="40"/>
  <c r="HU253" i="40"/>
  <c r="HT253" i="40"/>
  <c r="HS253" i="40"/>
  <c r="HR253" i="40"/>
  <c r="HQ253" i="40"/>
  <c r="HP253" i="40"/>
  <c r="HO253" i="40"/>
  <c r="HN253" i="40"/>
  <c r="HM253" i="40"/>
  <c r="HL253" i="40"/>
  <c r="HK253" i="40"/>
  <c r="HJ253" i="40"/>
  <c r="HI253" i="40"/>
  <c r="HH253" i="40"/>
  <c r="HG253" i="40"/>
  <c r="HF253" i="40"/>
  <c r="HE253" i="40"/>
  <c r="HD253" i="40"/>
  <c r="HC253" i="40"/>
  <c r="HB253" i="40"/>
  <c r="HA253" i="40"/>
  <c r="GZ253" i="40"/>
  <c r="GY253" i="40"/>
  <c r="GX253" i="40"/>
  <c r="GW253" i="40"/>
  <c r="GV253" i="40"/>
  <c r="GU253" i="40"/>
  <c r="GT253" i="40"/>
  <c r="IC242" i="40"/>
  <c r="IB242" i="40"/>
  <c r="IA242" i="40"/>
  <c r="HZ242" i="40"/>
  <c r="HY242" i="40"/>
  <c r="HX242" i="40"/>
  <c r="HW242" i="40"/>
  <c r="HV242" i="40"/>
  <c r="HU242" i="40"/>
  <c r="HT242" i="40"/>
  <c r="HS242" i="40"/>
  <c r="HR242" i="40"/>
  <c r="HQ242" i="40"/>
  <c r="HP242" i="40"/>
  <c r="HO242" i="40"/>
  <c r="HN242" i="40"/>
  <c r="HM242" i="40"/>
  <c r="HL242" i="40"/>
  <c r="HK242" i="40"/>
  <c r="HJ242" i="40"/>
  <c r="HI242" i="40"/>
  <c r="HH242" i="40"/>
  <c r="HG242" i="40"/>
  <c r="HF242" i="40"/>
  <c r="HE242" i="40"/>
  <c r="HD242" i="40"/>
  <c r="HC242" i="40"/>
  <c r="HB242" i="40"/>
  <c r="HA242" i="40"/>
  <c r="GZ242" i="40"/>
  <c r="GY242" i="40"/>
  <c r="GX242" i="40"/>
  <c r="GW242" i="40"/>
  <c r="GV242" i="40"/>
  <c r="GU242" i="40"/>
  <c r="GT242" i="40"/>
  <c r="IC241" i="40"/>
  <c r="IB241" i="40"/>
  <c r="IA241" i="40"/>
  <c r="HZ241" i="40"/>
  <c r="HY241" i="40"/>
  <c r="HX241" i="40"/>
  <c r="HW241" i="40"/>
  <c r="HV241" i="40"/>
  <c r="HU241" i="40"/>
  <c r="HT241" i="40"/>
  <c r="HS241" i="40"/>
  <c r="HR241" i="40"/>
  <c r="HQ241" i="40"/>
  <c r="HP241" i="40"/>
  <c r="HO241" i="40"/>
  <c r="HN241" i="40"/>
  <c r="HM241" i="40"/>
  <c r="HL241" i="40"/>
  <c r="HK241" i="40"/>
  <c r="HJ241" i="40"/>
  <c r="HI241" i="40"/>
  <c r="HH241" i="40"/>
  <c r="HG241" i="40"/>
  <c r="HF241" i="40"/>
  <c r="HE241" i="40"/>
  <c r="HD241" i="40"/>
  <c r="HC241" i="40"/>
  <c r="HB241" i="40"/>
  <c r="HA241" i="40"/>
  <c r="GZ241" i="40"/>
  <c r="GY241" i="40"/>
  <c r="GX241" i="40"/>
  <c r="GW241" i="40"/>
  <c r="GV241" i="40"/>
  <c r="GU241" i="40"/>
  <c r="GT241" i="40"/>
  <c r="IC240" i="40"/>
  <c r="IB240" i="40"/>
  <c r="IA240" i="40"/>
  <c r="HZ240" i="40"/>
  <c r="HY240" i="40"/>
  <c r="HX240" i="40"/>
  <c r="HW240" i="40"/>
  <c r="HV240" i="40"/>
  <c r="HU240" i="40"/>
  <c r="HT240" i="40"/>
  <c r="HS240" i="40"/>
  <c r="HR240" i="40"/>
  <c r="HQ240" i="40"/>
  <c r="HP240" i="40"/>
  <c r="HO240" i="40"/>
  <c r="HN240" i="40"/>
  <c r="HM240" i="40"/>
  <c r="HL240" i="40"/>
  <c r="HK240" i="40"/>
  <c r="HJ240" i="40"/>
  <c r="HI240" i="40"/>
  <c r="HH240" i="40"/>
  <c r="HG240" i="40"/>
  <c r="HF240" i="40"/>
  <c r="HE240" i="40"/>
  <c r="HD240" i="40"/>
  <c r="HC240" i="40"/>
  <c r="HB240" i="40"/>
  <c r="HA240" i="40"/>
  <c r="GZ240" i="40"/>
  <c r="GY240" i="40"/>
  <c r="GX240" i="40"/>
  <c r="GW240" i="40"/>
  <c r="GV240" i="40"/>
  <c r="GU240" i="40"/>
  <c r="GT240" i="40"/>
  <c r="IC229" i="40"/>
  <c r="IB229" i="40"/>
  <c r="IA229" i="40"/>
  <c r="HZ229" i="40"/>
  <c r="HY229" i="40"/>
  <c r="HX229" i="40"/>
  <c r="HW229" i="40"/>
  <c r="HV229" i="40"/>
  <c r="HU229" i="40"/>
  <c r="HT229" i="40"/>
  <c r="HS229" i="40"/>
  <c r="HR229" i="40"/>
  <c r="HQ229" i="40"/>
  <c r="HP229" i="40"/>
  <c r="HO229" i="40"/>
  <c r="HN229" i="40"/>
  <c r="HM229" i="40"/>
  <c r="HL229" i="40"/>
  <c r="HK229" i="40"/>
  <c r="HJ229" i="40"/>
  <c r="HI229" i="40"/>
  <c r="HH229" i="40"/>
  <c r="HG229" i="40"/>
  <c r="HF229" i="40"/>
  <c r="HE229" i="40"/>
  <c r="HD229" i="40"/>
  <c r="HC229" i="40"/>
  <c r="HB229" i="40"/>
  <c r="HA229" i="40"/>
  <c r="GZ229" i="40"/>
  <c r="GY229" i="40"/>
  <c r="GX229" i="40"/>
  <c r="GW229" i="40"/>
  <c r="GV229" i="40"/>
  <c r="GU229" i="40"/>
  <c r="GT229" i="40"/>
  <c r="IC228" i="40"/>
  <c r="IB228" i="40"/>
  <c r="IA228" i="40"/>
  <c r="HZ228" i="40"/>
  <c r="HY228" i="40"/>
  <c r="HX228" i="40"/>
  <c r="HW228" i="40"/>
  <c r="HV228" i="40"/>
  <c r="HU228" i="40"/>
  <c r="HT228" i="40"/>
  <c r="HS228" i="40"/>
  <c r="HR228" i="40"/>
  <c r="HQ228" i="40"/>
  <c r="HP228" i="40"/>
  <c r="HO228" i="40"/>
  <c r="HN228" i="40"/>
  <c r="HM228" i="40"/>
  <c r="HL228" i="40"/>
  <c r="HK228" i="40"/>
  <c r="HJ228" i="40"/>
  <c r="HI228" i="40"/>
  <c r="HH228" i="40"/>
  <c r="HG228" i="40"/>
  <c r="HF228" i="40"/>
  <c r="HE228" i="40"/>
  <c r="HD228" i="40"/>
  <c r="HC228" i="40"/>
  <c r="HB228" i="40"/>
  <c r="HA228" i="40"/>
  <c r="GZ228" i="40"/>
  <c r="GY228" i="40"/>
  <c r="GX228" i="40"/>
  <c r="GW228" i="40"/>
  <c r="GV228" i="40"/>
  <c r="GU228" i="40"/>
  <c r="GT228" i="40"/>
  <c r="IC227" i="40"/>
  <c r="IB227" i="40"/>
  <c r="IA227" i="40"/>
  <c r="HZ227" i="40"/>
  <c r="HY227" i="40"/>
  <c r="HX227" i="40"/>
  <c r="HW227" i="40"/>
  <c r="HV227" i="40"/>
  <c r="HU227" i="40"/>
  <c r="HT227" i="40"/>
  <c r="HS227" i="40"/>
  <c r="HR227" i="40"/>
  <c r="HQ227" i="40"/>
  <c r="HP227" i="40"/>
  <c r="HO227" i="40"/>
  <c r="HN227" i="40"/>
  <c r="HM227" i="40"/>
  <c r="HL227" i="40"/>
  <c r="HK227" i="40"/>
  <c r="HJ227" i="40"/>
  <c r="HI227" i="40"/>
  <c r="HH227" i="40"/>
  <c r="HG227" i="40"/>
  <c r="HF227" i="40"/>
  <c r="HE227" i="40"/>
  <c r="HD227" i="40"/>
  <c r="HC227" i="40"/>
  <c r="HB227" i="40"/>
  <c r="HA227" i="40"/>
  <c r="GZ227" i="40"/>
  <c r="GY227" i="40"/>
  <c r="GX227" i="40"/>
  <c r="GW227" i="40"/>
  <c r="GV227" i="40"/>
  <c r="GU227" i="40"/>
  <c r="GT227" i="40"/>
  <c r="IC216" i="40"/>
  <c r="IB216" i="40"/>
  <c r="IA216" i="40"/>
  <c r="HZ216" i="40"/>
  <c r="HY216" i="40"/>
  <c r="HX216" i="40"/>
  <c r="HW216" i="40"/>
  <c r="HV216" i="40"/>
  <c r="HU216" i="40"/>
  <c r="HT216" i="40"/>
  <c r="HS216" i="40"/>
  <c r="HR216" i="40"/>
  <c r="HQ216" i="40"/>
  <c r="HP216" i="40"/>
  <c r="HO216" i="40"/>
  <c r="HN216" i="40"/>
  <c r="HM216" i="40"/>
  <c r="HL216" i="40"/>
  <c r="HK216" i="40"/>
  <c r="HJ216" i="40"/>
  <c r="HI216" i="40"/>
  <c r="HH216" i="40"/>
  <c r="HG216" i="40"/>
  <c r="HF216" i="40"/>
  <c r="HE216" i="40"/>
  <c r="HD216" i="40"/>
  <c r="HC216" i="40"/>
  <c r="HB216" i="40"/>
  <c r="HA216" i="40"/>
  <c r="GZ216" i="40"/>
  <c r="GY216" i="40"/>
  <c r="GX216" i="40"/>
  <c r="GW216" i="40"/>
  <c r="GV216" i="40"/>
  <c r="GU216" i="40"/>
  <c r="GT216" i="40"/>
  <c r="IC215" i="40"/>
  <c r="IB215" i="40"/>
  <c r="IA215" i="40"/>
  <c r="HZ215" i="40"/>
  <c r="HY215" i="40"/>
  <c r="HX215" i="40"/>
  <c r="HW215" i="40"/>
  <c r="HV215" i="40"/>
  <c r="HU215" i="40"/>
  <c r="HT215" i="40"/>
  <c r="HS215" i="40"/>
  <c r="HR215" i="40"/>
  <c r="HQ215" i="40"/>
  <c r="HP215" i="40"/>
  <c r="HO215" i="40"/>
  <c r="HN215" i="40"/>
  <c r="HM215" i="40"/>
  <c r="HL215" i="40"/>
  <c r="HK215" i="40"/>
  <c r="HJ215" i="40"/>
  <c r="HI215" i="40"/>
  <c r="HH215" i="40"/>
  <c r="HG215" i="40"/>
  <c r="HF215" i="40"/>
  <c r="HE215" i="40"/>
  <c r="HD215" i="40"/>
  <c r="HC215" i="40"/>
  <c r="HB215" i="40"/>
  <c r="HA215" i="40"/>
  <c r="GZ215" i="40"/>
  <c r="GY215" i="40"/>
  <c r="GX215" i="40"/>
  <c r="GW215" i="40"/>
  <c r="GV215" i="40"/>
  <c r="GU215" i="40"/>
  <c r="GT215" i="40"/>
  <c r="IC214" i="40"/>
  <c r="IB214" i="40"/>
  <c r="IA214" i="40"/>
  <c r="HZ214" i="40"/>
  <c r="HY214" i="40"/>
  <c r="HX214" i="40"/>
  <c r="HW214" i="40"/>
  <c r="HV214" i="40"/>
  <c r="HU214" i="40"/>
  <c r="HT214" i="40"/>
  <c r="HS214" i="40"/>
  <c r="HR214" i="40"/>
  <c r="HQ214" i="40"/>
  <c r="HP214" i="40"/>
  <c r="HO214" i="40"/>
  <c r="HN214" i="40"/>
  <c r="HM214" i="40"/>
  <c r="HL214" i="40"/>
  <c r="HK214" i="40"/>
  <c r="HJ214" i="40"/>
  <c r="HI214" i="40"/>
  <c r="HH214" i="40"/>
  <c r="HG214" i="40"/>
  <c r="HF214" i="40"/>
  <c r="HE214" i="40"/>
  <c r="HD214" i="40"/>
  <c r="HC214" i="40"/>
  <c r="HB214" i="40"/>
  <c r="HA214" i="40"/>
  <c r="GZ214" i="40"/>
  <c r="GY214" i="40"/>
  <c r="GX214" i="40"/>
  <c r="GW214" i="40"/>
  <c r="GV214" i="40"/>
  <c r="GU214" i="40"/>
  <c r="GT214" i="40"/>
  <c r="IC203" i="40"/>
  <c r="IB203" i="40"/>
  <c r="IA203" i="40"/>
  <c r="HZ203" i="40"/>
  <c r="HY203" i="40"/>
  <c r="HX203" i="40"/>
  <c r="HW203" i="40"/>
  <c r="HV203" i="40"/>
  <c r="HU203" i="40"/>
  <c r="HT203" i="40"/>
  <c r="HS203" i="40"/>
  <c r="HR203" i="40"/>
  <c r="HQ203" i="40"/>
  <c r="HP203" i="40"/>
  <c r="HO203" i="40"/>
  <c r="HN203" i="40"/>
  <c r="HM203" i="40"/>
  <c r="HL203" i="40"/>
  <c r="HK203" i="40"/>
  <c r="HJ203" i="40"/>
  <c r="HI203" i="40"/>
  <c r="HH203" i="40"/>
  <c r="HG203" i="40"/>
  <c r="HF203" i="40"/>
  <c r="HE203" i="40"/>
  <c r="HD203" i="40"/>
  <c r="HC203" i="40"/>
  <c r="HB203" i="40"/>
  <c r="HA203" i="40"/>
  <c r="GZ203" i="40"/>
  <c r="GY203" i="40"/>
  <c r="GX203" i="40"/>
  <c r="GW203" i="40"/>
  <c r="GV203" i="40"/>
  <c r="GU203" i="40"/>
  <c r="GT203" i="40"/>
  <c r="IC202" i="40"/>
  <c r="IB202" i="40"/>
  <c r="IA202" i="40"/>
  <c r="HZ202" i="40"/>
  <c r="HY202" i="40"/>
  <c r="HX202" i="40"/>
  <c r="HW202" i="40"/>
  <c r="HV202" i="40"/>
  <c r="HU202" i="40"/>
  <c r="HT202" i="40"/>
  <c r="HS202" i="40"/>
  <c r="HR202" i="40"/>
  <c r="HQ202" i="40"/>
  <c r="HP202" i="40"/>
  <c r="HO202" i="40"/>
  <c r="HN202" i="40"/>
  <c r="HM202" i="40"/>
  <c r="HL202" i="40"/>
  <c r="HK202" i="40"/>
  <c r="HJ202" i="40"/>
  <c r="HI202" i="40"/>
  <c r="HH202" i="40"/>
  <c r="HG202" i="40"/>
  <c r="HF202" i="40"/>
  <c r="HE202" i="40"/>
  <c r="HD202" i="40"/>
  <c r="HC202" i="40"/>
  <c r="HB202" i="40"/>
  <c r="HA202" i="40"/>
  <c r="GZ202" i="40"/>
  <c r="GY202" i="40"/>
  <c r="GX202" i="40"/>
  <c r="GW202" i="40"/>
  <c r="GV202" i="40"/>
  <c r="GU202" i="40"/>
  <c r="GT202" i="40"/>
  <c r="IC201" i="40"/>
  <c r="IB201" i="40"/>
  <c r="IA201" i="40"/>
  <c r="HZ201" i="40"/>
  <c r="HY201" i="40"/>
  <c r="HX201" i="40"/>
  <c r="HW201" i="40"/>
  <c r="HV201" i="40"/>
  <c r="HU201" i="40"/>
  <c r="HT201" i="40"/>
  <c r="HS201" i="40"/>
  <c r="HR201" i="40"/>
  <c r="HQ201" i="40"/>
  <c r="HP201" i="40"/>
  <c r="HO201" i="40"/>
  <c r="HN201" i="40"/>
  <c r="HM201" i="40"/>
  <c r="HL201" i="40"/>
  <c r="HK201" i="40"/>
  <c r="HJ201" i="40"/>
  <c r="HI201" i="40"/>
  <c r="HH201" i="40"/>
  <c r="HG201" i="40"/>
  <c r="HF201" i="40"/>
  <c r="HE201" i="40"/>
  <c r="HD201" i="40"/>
  <c r="HC201" i="40"/>
  <c r="HB201" i="40"/>
  <c r="HA201" i="40"/>
  <c r="GZ201" i="40"/>
  <c r="GY201" i="40"/>
  <c r="GX201" i="40"/>
  <c r="GW201" i="40"/>
  <c r="GV201" i="40"/>
  <c r="GU201" i="40"/>
  <c r="GT201" i="40"/>
  <c r="IC188" i="40"/>
  <c r="IB188" i="40"/>
  <c r="IA188" i="40"/>
  <c r="HZ188" i="40"/>
  <c r="HY188" i="40"/>
  <c r="HX188" i="40"/>
  <c r="HW188" i="40"/>
  <c r="HV188" i="40"/>
  <c r="HU188" i="40"/>
  <c r="HT188" i="40"/>
  <c r="HS188" i="40"/>
  <c r="HR188" i="40"/>
  <c r="HQ188" i="40"/>
  <c r="HP188" i="40"/>
  <c r="HO188" i="40"/>
  <c r="HN188" i="40"/>
  <c r="HM188" i="40"/>
  <c r="HL188" i="40"/>
  <c r="HK188" i="40"/>
  <c r="HJ188" i="40"/>
  <c r="HI188" i="40"/>
  <c r="HH188" i="40"/>
  <c r="HG188" i="40"/>
  <c r="HF188" i="40"/>
  <c r="HE188" i="40"/>
  <c r="HD188" i="40"/>
  <c r="HC188" i="40"/>
  <c r="HB188" i="40"/>
  <c r="HA188" i="40"/>
  <c r="GZ188" i="40"/>
  <c r="GY188" i="40"/>
  <c r="GX188" i="40"/>
  <c r="GW188" i="40"/>
  <c r="GV188" i="40"/>
  <c r="GU188" i="40"/>
  <c r="GT188" i="40"/>
  <c r="IC187" i="40"/>
  <c r="IB187" i="40"/>
  <c r="IA187" i="40"/>
  <c r="HZ187" i="40"/>
  <c r="HY187" i="40"/>
  <c r="HX187" i="40"/>
  <c r="HW187" i="40"/>
  <c r="HV187" i="40"/>
  <c r="HU187" i="40"/>
  <c r="HT187" i="40"/>
  <c r="HS187" i="40"/>
  <c r="HR187" i="40"/>
  <c r="HQ187" i="40"/>
  <c r="HP187" i="40"/>
  <c r="HO187" i="40"/>
  <c r="HN187" i="40"/>
  <c r="HM187" i="40"/>
  <c r="HL187" i="40"/>
  <c r="HK187" i="40"/>
  <c r="HJ187" i="40"/>
  <c r="HI187" i="40"/>
  <c r="HH187" i="40"/>
  <c r="HG187" i="40"/>
  <c r="HF187" i="40"/>
  <c r="HE187" i="40"/>
  <c r="HD187" i="40"/>
  <c r="HC187" i="40"/>
  <c r="HB187" i="40"/>
  <c r="HA187" i="40"/>
  <c r="GZ187" i="40"/>
  <c r="GY187" i="40"/>
  <c r="GX187" i="40"/>
  <c r="GW187" i="40"/>
  <c r="GV187" i="40"/>
  <c r="GU187" i="40"/>
  <c r="GT187" i="40"/>
  <c r="IC186" i="40"/>
  <c r="IB186" i="40"/>
  <c r="IA186" i="40"/>
  <c r="HZ186" i="40"/>
  <c r="HY186" i="40"/>
  <c r="HX186" i="40"/>
  <c r="HW186" i="40"/>
  <c r="HV186" i="40"/>
  <c r="HU186" i="40"/>
  <c r="HT186" i="40"/>
  <c r="HS186" i="40"/>
  <c r="HR186" i="40"/>
  <c r="HQ186" i="40"/>
  <c r="HP186" i="40"/>
  <c r="HO186" i="40"/>
  <c r="HN186" i="40"/>
  <c r="HM186" i="40"/>
  <c r="HL186" i="40"/>
  <c r="HK186" i="40"/>
  <c r="HJ186" i="40"/>
  <c r="HI186" i="40"/>
  <c r="HH186" i="40"/>
  <c r="HG186" i="40"/>
  <c r="HF186" i="40"/>
  <c r="HE186" i="40"/>
  <c r="HD186" i="40"/>
  <c r="HC186" i="40"/>
  <c r="HB186" i="40"/>
  <c r="HA186" i="40"/>
  <c r="GZ186" i="40"/>
  <c r="GY186" i="40"/>
  <c r="GX186" i="40"/>
  <c r="GW186" i="40"/>
  <c r="GV186" i="40"/>
  <c r="GU186" i="40"/>
  <c r="GT186" i="40"/>
  <c r="IC180" i="40"/>
  <c r="IB180" i="40"/>
  <c r="IA180" i="40"/>
  <c r="HZ180" i="40"/>
  <c r="HY180" i="40"/>
  <c r="HX180" i="40"/>
  <c r="HW180" i="40"/>
  <c r="HV180" i="40"/>
  <c r="HU180" i="40"/>
  <c r="HT180" i="40"/>
  <c r="HS180" i="40"/>
  <c r="HR180" i="40"/>
  <c r="HQ180" i="40"/>
  <c r="HP180" i="40"/>
  <c r="HO180" i="40"/>
  <c r="HN180" i="40"/>
  <c r="HM180" i="40"/>
  <c r="HL180" i="40"/>
  <c r="HK180" i="40"/>
  <c r="HJ180" i="40"/>
  <c r="HI180" i="40"/>
  <c r="HH180" i="40"/>
  <c r="HG180" i="40"/>
  <c r="HF180" i="40"/>
  <c r="HE180" i="40"/>
  <c r="HD180" i="40"/>
  <c r="HC180" i="40"/>
  <c r="HB180" i="40"/>
  <c r="HA180" i="40"/>
  <c r="GZ180" i="40"/>
  <c r="GY180" i="40"/>
  <c r="GX180" i="40"/>
  <c r="GW180" i="40"/>
  <c r="GV180" i="40"/>
  <c r="GU180" i="40"/>
  <c r="GT180" i="40"/>
  <c r="IC179" i="40"/>
  <c r="IB179" i="40"/>
  <c r="IA179" i="40"/>
  <c r="HZ179" i="40"/>
  <c r="HY179" i="40"/>
  <c r="HX179" i="40"/>
  <c r="HW179" i="40"/>
  <c r="HV179" i="40"/>
  <c r="HU179" i="40"/>
  <c r="HT179" i="40"/>
  <c r="HS179" i="40"/>
  <c r="HR179" i="40"/>
  <c r="HQ179" i="40"/>
  <c r="HP179" i="40"/>
  <c r="HO179" i="40"/>
  <c r="HN179" i="40"/>
  <c r="HM179" i="40"/>
  <c r="HL179" i="40"/>
  <c r="HK179" i="40"/>
  <c r="HJ179" i="40"/>
  <c r="HI179" i="40"/>
  <c r="HH179" i="40"/>
  <c r="HG179" i="40"/>
  <c r="HF179" i="40"/>
  <c r="HE179" i="40"/>
  <c r="HD179" i="40"/>
  <c r="HC179" i="40"/>
  <c r="HB179" i="40"/>
  <c r="HA179" i="40"/>
  <c r="GZ179" i="40"/>
  <c r="GY179" i="40"/>
  <c r="GX179" i="40"/>
  <c r="GW179" i="40"/>
  <c r="GV179" i="40"/>
  <c r="GU179" i="40"/>
  <c r="GT179" i="40"/>
  <c r="IC178" i="40"/>
  <c r="IB178" i="40"/>
  <c r="IA178" i="40"/>
  <c r="HZ178" i="40"/>
  <c r="HY178" i="40"/>
  <c r="HX178" i="40"/>
  <c r="HW178" i="40"/>
  <c r="HV178" i="40"/>
  <c r="HU178" i="40"/>
  <c r="HT178" i="40"/>
  <c r="HS178" i="40"/>
  <c r="HR178" i="40"/>
  <c r="HQ178" i="40"/>
  <c r="HP178" i="40"/>
  <c r="HO178" i="40"/>
  <c r="HN178" i="40"/>
  <c r="HM178" i="40"/>
  <c r="HL178" i="40"/>
  <c r="HK178" i="40"/>
  <c r="HJ178" i="40"/>
  <c r="HI178" i="40"/>
  <c r="HH178" i="40"/>
  <c r="HG178" i="40"/>
  <c r="HF178" i="40"/>
  <c r="HE178" i="40"/>
  <c r="HD178" i="40"/>
  <c r="HC178" i="40"/>
  <c r="HB178" i="40"/>
  <c r="HA178" i="40"/>
  <c r="GZ178" i="40"/>
  <c r="GY178" i="40"/>
  <c r="GX178" i="40"/>
  <c r="GW178" i="40"/>
  <c r="GV178" i="40"/>
  <c r="GU178" i="40"/>
  <c r="GT178" i="40"/>
  <c r="IC172" i="40"/>
  <c r="IB172" i="40"/>
  <c r="IA172" i="40"/>
  <c r="HZ172" i="40"/>
  <c r="HY172" i="40"/>
  <c r="HX172" i="40"/>
  <c r="HW172" i="40"/>
  <c r="HV172" i="40"/>
  <c r="HU172" i="40"/>
  <c r="HT172" i="40"/>
  <c r="HS172" i="40"/>
  <c r="HR172" i="40"/>
  <c r="HQ172" i="40"/>
  <c r="HP172" i="40"/>
  <c r="HO172" i="40"/>
  <c r="HN172" i="40"/>
  <c r="HM172" i="40"/>
  <c r="HL172" i="40"/>
  <c r="HK172" i="40"/>
  <c r="HJ172" i="40"/>
  <c r="HI172" i="40"/>
  <c r="HH172" i="40"/>
  <c r="HG172" i="40"/>
  <c r="HF172" i="40"/>
  <c r="HE172" i="40"/>
  <c r="HD172" i="40"/>
  <c r="HC172" i="40"/>
  <c r="HB172" i="40"/>
  <c r="HA172" i="40"/>
  <c r="GZ172" i="40"/>
  <c r="GY172" i="40"/>
  <c r="GX172" i="40"/>
  <c r="GW172" i="40"/>
  <c r="GV172" i="40"/>
  <c r="GU172" i="40"/>
  <c r="GT172" i="40"/>
  <c r="IC171" i="40"/>
  <c r="IB171" i="40"/>
  <c r="IA171" i="40"/>
  <c r="HZ171" i="40"/>
  <c r="HY171" i="40"/>
  <c r="HX171" i="40"/>
  <c r="HW171" i="40"/>
  <c r="HV171" i="40"/>
  <c r="HU171" i="40"/>
  <c r="HT171" i="40"/>
  <c r="HS171" i="40"/>
  <c r="HR171" i="40"/>
  <c r="HQ171" i="40"/>
  <c r="HP171" i="40"/>
  <c r="HO171" i="40"/>
  <c r="HN171" i="40"/>
  <c r="HM171" i="40"/>
  <c r="HL171" i="40"/>
  <c r="HK171" i="40"/>
  <c r="HJ171" i="40"/>
  <c r="HI171" i="40"/>
  <c r="HH171" i="40"/>
  <c r="HG171" i="40"/>
  <c r="HF171" i="40"/>
  <c r="HE171" i="40"/>
  <c r="HD171" i="40"/>
  <c r="HC171" i="40"/>
  <c r="HB171" i="40"/>
  <c r="HA171" i="40"/>
  <c r="GZ171" i="40"/>
  <c r="GY171" i="40"/>
  <c r="GX171" i="40"/>
  <c r="GW171" i="40"/>
  <c r="GV171" i="40"/>
  <c r="GU171" i="40"/>
  <c r="GT171" i="40"/>
  <c r="IC170" i="40"/>
  <c r="IB170" i="40"/>
  <c r="IA170" i="40"/>
  <c r="HZ170" i="40"/>
  <c r="HY170" i="40"/>
  <c r="HX170" i="40"/>
  <c r="HW170" i="40"/>
  <c r="HV170" i="40"/>
  <c r="HU170" i="40"/>
  <c r="HT170" i="40"/>
  <c r="HS170" i="40"/>
  <c r="HR170" i="40"/>
  <c r="HQ170" i="40"/>
  <c r="HP170" i="40"/>
  <c r="HO170" i="40"/>
  <c r="HN170" i="40"/>
  <c r="HM170" i="40"/>
  <c r="HL170" i="40"/>
  <c r="HK170" i="40"/>
  <c r="HJ170" i="40"/>
  <c r="HI170" i="40"/>
  <c r="HH170" i="40"/>
  <c r="HG170" i="40"/>
  <c r="HF170" i="40"/>
  <c r="HE170" i="40"/>
  <c r="HD170" i="40"/>
  <c r="HC170" i="40"/>
  <c r="HB170" i="40"/>
  <c r="HA170" i="40"/>
  <c r="GZ170" i="40"/>
  <c r="GY170" i="40"/>
  <c r="GX170" i="40"/>
  <c r="GW170" i="40"/>
  <c r="GV170" i="40"/>
  <c r="GU170" i="40"/>
  <c r="GT170" i="40"/>
  <c r="IC164" i="40"/>
  <c r="IB164" i="40"/>
  <c r="IA164" i="40"/>
  <c r="HZ164" i="40"/>
  <c r="HY164" i="40"/>
  <c r="HX164" i="40"/>
  <c r="HW164" i="40"/>
  <c r="HV164" i="40"/>
  <c r="HU164" i="40"/>
  <c r="HT164" i="40"/>
  <c r="HS164" i="40"/>
  <c r="HR164" i="40"/>
  <c r="HQ164" i="40"/>
  <c r="HP164" i="40"/>
  <c r="HO164" i="40"/>
  <c r="HN164" i="40"/>
  <c r="HM164" i="40"/>
  <c r="HL164" i="40"/>
  <c r="HK164" i="40"/>
  <c r="HJ164" i="40"/>
  <c r="HI164" i="40"/>
  <c r="HH164" i="40"/>
  <c r="HG164" i="40"/>
  <c r="HF164" i="40"/>
  <c r="HE164" i="40"/>
  <c r="HD164" i="40"/>
  <c r="HC164" i="40"/>
  <c r="HB164" i="40"/>
  <c r="HA164" i="40"/>
  <c r="GZ164" i="40"/>
  <c r="GY164" i="40"/>
  <c r="GX164" i="40"/>
  <c r="GW164" i="40"/>
  <c r="GV164" i="40"/>
  <c r="GU164" i="40"/>
  <c r="GT164" i="40"/>
  <c r="IC163" i="40"/>
  <c r="IB163" i="40"/>
  <c r="IA163" i="40"/>
  <c r="HZ163" i="40"/>
  <c r="HY163" i="40"/>
  <c r="HX163" i="40"/>
  <c r="HW163" i="40"/>
  <c r="HV163" i="40"/>
  <c r="HU163" i="40"/>
  <c r="HT163" i="40"/>
  <c r="HS163" i="40"/>
  <c r="HR163" i="40"/>
  <c r="HQ163" i="40"/>
  <c r="HP163" i="40"/>
  <c r="HO163" i="40"/>
  <c r="HN163" i="40"/>
  <c r="HM163" i="40"/>
  <c r="HL163" i="40"/>
  <c r="HK163" i="40"/>
  <c r="HJ163" i="40"/>
  <c r="HI163" i="40"/>
  <c r="HH163" i="40"/>
  <c r="HG163" i="40"/>
  <c r="HF163" i="40"/>
  <c r="HE163" i="40"/>
  <c r="HD163" i="40"/>
  <c r="HC163" i="40"/>
  <c r="HB163" i="40"/>
  <c r="HA163" i="40"/>
  <c r="GZ163" i="40"/>
  <c r="GY163" i="40"/>
  <c r="GX163" i="40"/>
  <c r="GW163" i="40"/>
  <c r="GV163" i="40"/>
  <c r="GU163" i="40"/>
  <c r="GT163" i="40"/>
  <c r="IC162" i="40"/>
  <c r="IB162" i="40"/>
  <c r="IA162" i="40"/>
  <c r="HZ162" i="40"/>
  <c r="HY162" i="40"/>
  <c r="HX162" i="40"/>
  <c r="HW162" i="40"/>
  <c r="HV162" i="40"/>
  <c r="HU162" i="40"/>
  <c r="HT162" i="40"/>
  <c r="HS162" i="40"/>
  <c r="HR162" i="40"/>
  <c r="HQ162" i="40"/>
  <c r="HP162" i="40"/>
  <c r="HO162" i="40"/>
  <c r="HN162" i="40"/>
  <c r="HM162" i="40"/>
  <c r="HL162" i="40"/>
  <c r="HK162" i="40"/>
  <c r="HJ162" i="40"/>
  <c r="HI162" i="40"/>
  <c r="HH162" i="40"/>
  <c r="HG162" i="40"/>
  <c r="HF162" i="40"/>
  <c r="HE162" i="40"/>
  <c r="HD162" i="40"/>
  <c r="HC162" i="40"/>
  <c r="HB162" i="40"/>
  <c r="HA162" i="40"/>
  <c r="GZ162" i="40"/>
  <c r="GY162" i="40"/>
  <c r="GX162" i="40"/>
  <c r="GW162" i="40"/>
  <c r="GV162" i="40"/>
  <c r="GU162" i="40"/>
  <c r="GT162" i="40"/>
  <c r="IC156" i="40"/>
  <c r="IB156" i="40"/>
  <c r="IA156" i="40"/>
  <c r="HZ156" i="40"/>
  <c r="HY156" i="40"/>
  <c r="HX156" i="40"/>
  <c r="HW156" i="40"/>
  <c r="HV156" i="40"/>
  <c r="HU156" i="40"/>
  <c r="HT156" i="40"/>
  <c r="HS156" i="40"/>
  <c r="HR156" i="40"/>
  <c r="HQ156" i="40"/>
  <c r="HP156" i="40"/>
  <c r="HO156" i="40"/>
  <c r="HN156" i="40"/>
  <c r="HM156" i="40"/>
  <c r="HL156" i="40"/>
  <c r="HK156" i="40"/>
  <c r="HJ156" i="40"/>
  <c r="HI156" i="40"/>
  <c r="HH156" i="40"/>
  <c r="HG156" i="40"/>
  <c r="HF156" i="40"/>
  <c r="HE156" i="40"/>
  <c r="HD156" i="40"/>
  <c r="HC156" i="40"/>
  <c r="HB156" i="40"/>
  <c r="HA156" i="40"/>
  <c r="GZ156" i="40"/>
  <c r="GY156" i="40"/>
  <c r="GX156" i="40"/>
  <c r="GW156" i="40"/>
  <c r="GV156" i="40"/>
  <c r="GU156" i="40"/>
  <c r="GT156" i="40"/>
  <c r="IC155" i="40"/>
  <c r="IB155" i="40"/>
  <c r="IA155" i="40"/>
  <c r="HZ155" i="40"/>
  <c r="HY155" i="40"/>
  <c r="HX155" i="40"/>
  <c r="HW155" i="40"/>
  <c r="HV155" i="40"/>
  <c r="HU155" i="40"/>
  <c r="HT155" i="40"/>
  <c r="HS155" i="40"/>
  <c r="HR155" i="40"/>
  <c r="HQ155" i="40"/>
  <c r="HP155" i="40"/>
  <c r="HO155" i="40"/>
  <c r="HN155" i="40"/>
  <c r="HM155" i="40"/>
  <c r="HL155" i="40"/>
  <c r="HK155" i="40"/>
  <c r="HJ155" i="40"/>
  <c r="HI155" i="40"/>
  <c r="HH155" i="40"/>
  <c r="HG155" i="40"/>
  <c r="HF155" i="40"/>
  <c r="HE155" i="40"/>
  <c r="HD155" i="40"/>
  <c r="HC155" i="40"/>
  <c r="HB155" i="40"/>
  <c r="HA155" i="40"/>
  <c r="GZ155" i="40"/>
  <c r="GY155" i="40"/>
  <c r="GX155" i="40"/>
  <c r="GW155" i="40"/>
  <c r="GV155" i="40"/>
  <c r="GU155" i="40"/>
  <c r="GT155" i="40"/>
  <c r="IC154" i="40"/>
  <c r="IB154" i="40"/>
  <c r="IA154" i="40"/>
  <c r="HZ154" i="40"/>
  <c r="HY154" i="40"/>
  <c r="HX154" i="40"/>
  <c r="HW154" i="40"/>
  <c r="HV154" i="40"/>
  <c r="HU154" i="40"/>
  <c r="HT154" i="40"/>
  <c r="HS154" i="40"/>
  <c r="HR154" i="40"/>
  <c r="HQ154" i="40"/>
  <c r="HP154" i="40"/>
  <c r="HO154" i="40"/>
  <c r="HN154" i="40"/>
  <c r="HM154" i="40"/>
  <c r="HL154" i="40"/>
  <c r="HK154" i="40"/>
  <c r="HJ154" i="40"/>
  <c r="HI154" i="40"/>
  <c r="HH154" i="40"/>
  <c r="HG154" i="40"/>
  <c r="HF154" i="40"/>
  <c r="HE154" i="40"/>
  <c r="HD154" i="40"/>
  <c r="HC154" i="40"/>
  <c r="HB154" i="40"/>
  <c r="HA154" i="40"/>
  <c r="GZ154" i="40"/>
  <c r="GY154" i="40"/>
  <c r="GX154" i="40"/>
  <c r="GW154" i="40"/>
  <c r="GV154" i="40"/>
  <c r="GU154" i="40"/>
  <c r="GT154" i="40"/>
  <c r="IC148" i="40"/>
  <c r="IB148" i="40"/>
  <c r="IA148" i="40"/>
  <c r="HZ148" i="40"/>
  <c r="HY148" i="40"/>
  <c r="HX148" i="40"/>
  <c r="HW148" i="40"/>
  <c r="HV148" i="40"/>
  <c r="HU148" i="40"/>
  <c r="HT148" i="40"/>
  <c r="HS148" i="40"/>
  <c r="HR148" i="40"/>
  <c r="HQ148" i="40"/>
  <c r="HP148" i="40"/>
  <c r="HO148" i="40"/>
  <c r="HN148" i="40"/>
  <c r="HM148" i="40"/>
  <c r="HL148" i="40"/>
  <c r="HK148" i="40"/>
  <c r="HJ148" i="40"/>
  <c r="HI148" i="40"/>
  <c r="HH148" i="40"/>
  <c r="HG148" i="40"/>
  <c r="HF148" i="40"/>
  <c r="HE148" i="40"/>
  <c r="HD148" i="40"/>
  <c r="HC148" i="40"/>
  <c r="HB148" i="40"/>
  <c r="HA148" i="40"/>
  <c r="GZ148" i="40"/>
  <c r="GY148" i="40"/>
  <c r="GX148" i="40"/>
  <c r="GW148" i="40"/>
  <c r="GV148" i="40"/>
  <c r="GU148" i="40"/>
  <c r="GT148" i="40"/>
  <c r="IC147" i="40"/>
  <c r="IB147" i="40"/>
  <c r="IA147" i="40"/>
  <c r="HZ147" i="40"/>
  <c r="HY147" i="40"/>
  <c r="HX147" i="40"/>
  <c r="HW147" i="40"/>
  <c r="HV147" i="40"/>
  <c r="HU147" i="40"/>
  <c r="HT147" i="40"/>
  <c r="HS147" i="40"/>
  <c r="HR147" i="40"/>
  <c r="HQ147" i="40"/>
  <c r="HP147" i="40"/>
  <c r="HO147" i="40"/>
  <c r="HN147" i="40"/>
  <c r="HM147" i="40"/>
  <c r="HL147" i="40"/>
  <c r="HK147" i="40"/>
  <c r="HJ147" i="40"/>
  <c r="HI147" i="40"/>
  <c r="HH147" i="40"/>
  <c r="HG147" i="40"/>
  <c r="HF147" i="40"/>
  <c r="HE147" i="40"/>
  <c r="HD147" i="40"/>
  <c r="HC147" i="40"/>
  <c r="HB147" i="40"/>
  <c r="HA147" i="40"/>
  <c r="GZ147" i="40"/>
  <c r="GY147" i="40"/>
  <c r="GX147" i="40"/>
  <c r="GW147" i="40"/>
  <c r="GV147" i="40"/>
  <c r="GU147" i="40"/>
  <c r="GT147" i="40"/>
  <c r="IC146" i="40"/>
  <c r="IB146" i="40"/>
  <c r="IA146" i="40"/>
  <c r="HZ146" i="40"/>
  <c r="HY146" i="40"/>
  <c r="HX146" i="40"/>
  <c r="HW146" i="40"/>
  <c r="HV146" i="40"/>
  <c r="HU146" i="40"/>
  <c r="HT146" i="40"/>
  <c r="HS146" i="40"/>
  <c r="HR146" i="40"/>
  <c r="HQ146" i="40"/>
  <c r="HP146" i="40"/>
  <c r="HO146" i="40"/>
  <c r="HN146" i="40"/>
  <c r="HM146" i="40"/>
  <c r="HL146" i="40"/>
  <c r="HK146" i="40"/>
  <c r="HJ146" i="40"/>
  <c r="HI146" i="40"/>
  <c r="HH146" i="40"/>
  <c r="HG146" i="40"/>
  <c r="HF146" i="40"/>
  <c r="HE146" i="40"/>
  <c r="HD146" i="40"/>
  <c r="HC146" i="40"/>
  <c r="HB146" i="40"/>
  <c r="HA146" i="40"/>
  <c r="GZ146" i="40"/>
  <c r="GY146" i="40"/>
  <c r="GX146" i="40"/>
  <c r="GW146" i="40"/>
  <c r="GV146" i="40"/>
  <c r="GU146" i="40"/>
  <c r="GT146" i="40"/>
  <c r="IC140" i="40"/>
  <c r="IB140" i="40"/>
  <c r="IA140" i="40"/>
  <c r="HZ140" i="40"/>
  <c r="HY140" i="40"/>
  <c r="HX140" i="40"/>
  <c r="HW140" i="40"/>
  <c r="HV140" i="40"/>
  <c r="HU140" i="40"/>
  <c r="HT140" i="40"/>
  <c r="HS140" i="40"/>
  <c r="HR140" i="40"/>
  <c r="HQ140" i="40"/>
  <c r="HP140" i="40"/>
  <c r="HO140" i="40"/>
  <c r="HN140" i="40"/>
  <c r="HM140" i="40"/>
  <c r="HL140" i="40"/>
  <c r="HK140" i="40"/>
  <c r="HJ140" i="40"/>
  <c r="HI140" i="40"/>
  <c r="HH140" i="40"/>
  <c r="HG140" i="40"/>
  <c r="HF140" i="40"/>
  <c r="HE140" i="40"/>
  <c r="HD140" i="40"/>
  <c r="HC140" i="40"/>
  <c r="HB140" i="40"/>
  <c r="HA140" i="40"/>
  <c r="GZ140" i="40"/>
  <c r="GY140" i="40"/>
  <c r="GX140" i="40"/>
  <c r="GW140" i="40"/>
  <c r="GV140" i="40"/>
  <c r="GU140" i="40"/>
  <c r="GT140" i="40"/>
  <c r="IC139" i="40"/>
  <c r="IB139" i="40"/>
  <c r="IA139" i="40"/>
  <c r="HZ139" i="40"/>
  <c r="HY139" i="40"/>
  <c r="HX139" i="40"/>
  <c r="HW139" i="40"/>
  <c r="HV139" i="40"/>
  <c r="HU139" i="40"/>
  <c r="HT139" i="40"/>
  <c r="HS139" i="40"/>
  <c r="HR139" i="40"/>
  <c r="HQ139" i="40"/>
  <c r="HP139" i="40"/>
  <c r="HO139" i="40"/>
  <c r="HN139" i="40"/>
  <c r="HM139" i="40"/>
  <c r="HL139" i="40"/>
  <c r="HK139" i="40"/>
  <c r="HJ139" i="40"/>
  <c r="HI139" i="40"/>
  <c r="HH139" i="40"/>
  <c r="HG139" i="40"/>
  <c r="HF139" i="40"/>
  <c r="HE139" i="40"/>
  <c r="HD139" i="40"/>
  <c r="HC139" i="40"/>
  <c r="HB139" i="40"/>
  <c r="HA139" i="40"/>
  <c r="GZ139" i="40"/>
  <c r="GY139" i="40"/>
  <c r="GX139" i="40"/>
  <c r="GW139" i="40"/>
  <c r="GV139" i="40"/>
  <c r="GU139" i="40"/>
  <c r="GT139" i="40"/>
  <c r="IC138" i="40"/>
  <c r="IB138" i="40"/>
  <c r="IA138" i="40"/>
  <c r="HZ138" i="40"/>
  <c r="HY138" i="40"/>
  <c r="HX138" i="40"/>
  <c r="HW138" i="40"/>
  <c r="HV138" i="40"/>
  <c r="HU138" i="40"/>
  <c r="HT138" i="40"/>
  <c r="HS138" i="40"/>
  <c r="HR138" i="40"/>
  <c r="HQ138" i="40"/>
  <c r="HP138" i="40"/>
  <c r="HO138" i="40"/>
  <c r="HN138" i="40"/>
  <c r="HM138" i="40"/>
  <c r="HL138" i="40"/>
  <c r="HK138" i="40"/>
  <c r="HJ138" i="40"/>
  <c r="HI138" i="40"/>
  <c r="HH138" i="40"/>
  <c r="HG138" i="40"/>
  <c r="HF138" i="40"/>
  <c r="HE138" i="40"/>
  <c r="HD138" i="40"/>
  <c r="HC138" i="40"/>
  <c r="HB138" i="40"/>
  <c r="HA138" i="40"/>
  <c r="GZ138" i="40"/>
  <c r="GY138" i="40"/>
  <c r="GX138" i="40"/>
  <c r="GW138" i="40"/>
  <c r="GV138" i="40"/>
  <c r="GU138" i="40"/>
  <c r="GT138" i="40"/>
  <c r="IC132" i="40"/>
  <c r="IB132" i="40"/>
  <c r="IA132" i="40"/>
  <c r="HZ132" i="40"/>
  <c r="HY132" i="40"/>
  <c r="HX132" i="40"/>
  <c r="HW132" i="40"/>
  <c r="HV132" i="40"/>
  <c r="HU132" i="40"/>
  <c r="HT132" i="40"/>
  <c r="HS132" i="40"/>
  <c r="HR132" i="40"/>
  <c r="HQ132" i="40"/>
  <c r="HP132" i="40"/>
  <c r="HO132" i="40"/>
  <c r="HN132" i="40"/>
  <c r="HM132" i="40"/>
  <c r="HL132" i="40"/>
  <c r="HK132" i="40"/>
  <c r="HJ132" i="40"/>
  <c r="HI132" i="40"/>
  <c r="HH132" i="40"/>
  <c r="HG132" i="40"/>
  <c r="HF132" i="40"/>
  <c r="HE132" i="40"/>
  <c r="HD132" i="40"/>
  <c r="HC132" i="40"/>
  <c r="HB132" i="40"/>
  <c r="HA132" i="40"/>
  <c r="GZ132" i="40"/>
  <c r="GY132" i="40"/>
  <c r="GX132" i="40"/>
  <c r="GW132" i="40"/>
  <c r="GV132" i="40"/>
  <c r="GU132" i="40"/>
  <c r="GT132" i="40"/>
  <c r="IC131" i="40"/>
  <c r="IB131" i="40"/>
  <c r="IA131" i="40"/>
  <c r="HZ131" i="40"/>
  <c r="HY131" i="40"/>
  <c r="HX131" i="40"/>
  <c r="HW131" i="40"/>
  <c r="HV131" i="40"/>
  <c r="HU131" i="40"/>
  <c r="HT131" i="40"/>
  <c r="HS131" i="40"/>
  <c r="HR131" i="40"/>
  <c r="HQ131" i="40"/>
  <c r="HP131" i="40"/>
  <c r="HO131" i="40"/>
  <c r="HN131" i="40"/>
  <c r="HM131" i="40"/>
  <c r="HL131" i="40"/>
  <c r="HK131" i="40"/>
  <c r="HJ131" i="40"/>
  <c r="HI131" i="40"/>
  <c r="HH131" i="40"/>
  <c r="HG131" i="40"/>
  <c r="HF131" i="40"/>
  <c r="HE131" i="40"/>
  <c r="HD131" i="40"/>
  <c r="HC131" i="40"/>
  <c r="HB131" i="40"/>
  <c r="HA131" i="40"/>
  <c r="GZ131" i="40"/>
  <c r="GY131" i="40"/>
  <c r="GX131" i="40"/>
  <c r="GW131" i="40"/>
  <c r="GV131" i="40"/>
  <c r="GU131" i="40"/>
  <c r="GT131" i="40"/>
  <c r="IC130" i="40"/>
  <c r="IB130" i="40"/>
  <c r="IA130" i="40"/>
  <c r="HZ130" i="40"/>
  <c r="HY130" i="40"/>
  <c r="HX130" i="40"/>
  <c r="HW130" i="40"/>
  <c r="HV130" i="40"/>
  <c r="HU130" i="40"/>
  <c r="HT130" i="40"/>
  <c r="HS130" i="40"/>
  <c r="HR130" i="40"/>
  <c r="HQ130" i="40"/>
  <c r="HP130" i="40"/>
  <c r="HO130" i="40"/>
  <c r="HN130" i="40"/>
  <c r="HM130" i="40"/>
  <c r="HL130" i="40"/>
  <c r="HK130" i="40"/>
  <c r="HJ130" i="40"/>
  <c r="HI130" i="40"/>
  <c r="HH130" i="40"/>
  <c r="HG130" i="40"/>
  <c r="HF130" i="40"/>
  <c r="HE130" i="40"/>
  <c r="HD130" i="40"/>
  <c r="HC130" i="40"/>
  <c r="HB130" i="40"/>
  <c r="HA130" i="40"/>
  <c r="GZ130" i="40"/>
  <c r="GY130" i="40"/>
  <c r="GX130" i="40"/>
  <c r="GW130" i="40"/>
  <c r="GV130" i="40"/>
  <c r="GU130" i="40"/>
  <c r="GT130" i="40"/>
  <c r="IC124" i="40"/>
  <c r="IB124" i="40"/>
  <c r="IA124" i="40"/>
  <c r="HZ124" i="40"/>
  <c r="HY124" i="40"/>
  <c r="HX124" i="40"/>
  <c r="HW124" i="40"/>
  <c r="HV124" i="40"/>
  <c r="HU124" i="40"/>
  <c r="HT124" i="40"/>
  <c r="HS124" i="40"/>
  <c r="HR124" i="40"/>
  <c r="HQ124" i="40"/>
  <c r="HP124" i="40"/>
  <c r="HO124" i="40"/>
  <c r="HN124" i="40"/>
  <c r="HM124" i="40"/>
  <c r="HL124" i="40"/>
  <c r="HK124" i="40"/>
  <c r="HJ124" i="40"/>
  <c r="HI124" i="40"/>
  <c r="HH124" i="40"/>
  <c r="HG124" i="40"/>
  <c r="HF124" i="40"/>
  <c r="HE124" i="40"/>
  <c r="HD124" i="40"/>
  <c r="HC124" i="40"/>
  <c r="HB124" i="40"/>
  <c r="HA124" i="40"/>
  <c r="GZ124" i="40"/>
  <c r="GY124" i="40"/>
  <c r="GX124" i="40"/>
  <c r="GW124" i="40"/>
  <c r="GV124" i="40"/>
  <c r="GU124" i="40"/>
  <c r="GT124" i="40"/>
  <c r="IC123" i="40"/>
  <c r="IB123" i="40"/>
  <c r="IA123" i="40"/>
  <c r="HZ123" i="40"/>
  <c r="HY123" i="40"/>
  <c r="HX123" i="40"/>
  <c r="HW123" i="40"/>
  <c r="HV123" i="40"/>
  <c r="HU123" i="40"/>
  <c r="HT123" i="40"/>
  <c r="HS123" i="40"/>
  <c r="HR123" i="40"/>
  <c r="HQ123" i="40"/>
  <c r="HP123" i="40"/>
  <c r="HO123" i="40"/>
  <c r="HN123" i="40"/>
  <c r="HM123" i="40"/>
  <c r="HL123" i="40"/>
  <c r="HK123" i="40"/>
  <c r="HJ123" i="40"/>
  <c r="HI123" i="40"/>
  <c r="HH123" i="40"/>
  <c r="HG123" i="40"/>
  <c r="HF123" i="40"/>
  <c r="HE123" i="40"/>
  <c r="HD123" i="40"/>
  <c r="HC123" i="40"/>
  <c r="HB123" i="40"/>
  <c r="HA123" i="40"/>
  <c r="GZ123" i="40"/>
  <c r="GY123" i="40"/>
  <c r="GX123" i="40"/>
  <c r="GW123" i="40"/>
  <c r="GV123" i="40"/>
  <c r="GU123" i="40"/>
  <c r="GT123" i="40"/>
  <c r="IC122" i="40"/>
  <c r="IB122" i="40"/>
  <c r="IA122" i="40"/>
  <c r="HZ122" i="40"/>
  <c r="HY122" i="40"/>
  <c r="HX122" i="40"/>
  <c r="HW122" i="40"/>
  <c r="HV122" i="40"/>
  <c r="HU122" i="40"/>
  <c r="HT122" i="40"/>
  <c r="HS122" i="40"/>
  <c r="HR122" i="40"/>
  <c r="HQ122" i="40"/>
  <c r="HP122" i="40"/>
  <c r="HO122" i="40"/>
  <c r="HN122" i="40"/>
  <c r="HM122" i="40"/>
  <c r="HL122" i="40"/>
  <c r="HK122" i="40"/>
  <c r="HJ122" i="40"/>
  <c r="HI122" i="40"/>
  <c r="HH122" i="40"/>
  <c r="HG122" i="40"/>
  <c r="HF122" i="40"/>
  <c r="HE122" i="40"/>
  <c r="HD122" i="40"/>
  <c r="HC122" i="40"/>
  <c r="HB122" i="40"/>
  <c r="HA122" i="40"/>
  <c r="GZ122" i="40"/>
  <c r="GY122" i="40"/>
  <c r="GX122" i="40"/>
  <c r="GW122" i="40"/>
  <c r="GV122" i="40"/>
  <c r="GU122" i="40"/>
  <c r="GT122" i="40"/>
  <c r="IC116" i="40"/>
  <c r="IB116" i="40"/>
  <c r="IA116" i="40"/>
  <c r="HZ116" i="40"/>
  <c r="HY116" i="40"/>
  <c r="HX116" i="40"/>
  <c r="HW116" i="40"/>
  <c r="HV116" i="40"/>
  <c r="HU116" i="40"/>
  <c r="HT116" i="40"/>
  <c r="HS116" i="40"/>
  <c r="HR116" i="40"/>
  <c r="HQ116" i="40"/>
  <c r="HP116" i="40"/>
  <c r="HO116" i="40"/>
  <c r="HN116" i="40"/>
  <c r="HM116" i="40"/>
  <c r="HL116" i="40"/>
  <c r="HK116" i="40"/>
  <c r="HJ116" i="40"/>
  <c r="HI116" i="40"/>
  <c r="HH116" i="40"/>
  <c r="HG116" i="40"/>
  <c r="HF116" i="40"/>
  <c r="HE116" i="40"/>
  <c r="HD116" i="40"/>
  <c r="HC116" i="40"/>
  <c r="HB116" i="40"/>
  <c r="HA116" i="40"/>
  <c r="GZ116" i="40"/>
  <c r="GY116" i="40"/>
  <c r="GX116" i="40"/>
  <c r="GW116" i="40"/>
  <c r="GV116" i="40"/>
  <c r="GU116" i="40"/>
  <c r="GT116" i="40"/>
  <c r="IC115" i="40"/>
  <c r="IB115" i="40"/>
  <c r="IA115" i="40"/>
  <c r="HZ115" i="40"/>
  <c r="HY115" i="40"/>
  <c r="HX115" i="40"/>
  <c r="HW115" i="40"/>
  <c r="HV115" i="40"/>
  <c r="HU115" i="40"/>
  <c r="HT115" i="40"/>
  <c r="HS115" i="40"/>
  <c r="HR115" i="40"/>
  <c r="HQ115" i="40"/>
  <c r="HP115" i="40"/>
  <c r="HO115" i="40"/>
  <c r="HN115" i="40"/>
  <c r="HM115" i="40"/>
  <c r="HL115" i="40"/>
  <c r="HK115" i="40"/>
  <c r="HJ115" i="40"/>
  <c r="HI115" i="40"/>
  <c r="HH115" i="40"/>
  <c r="HG115" i="40"/>
  <c r="HF115" i="40"/>
  <c r="HE115" i="40"/>
  <c r="HD115" i="40"/>
  <c r="HC115" i="40"/>
  <c r="HB115" i="40"/>
  <c r="HA115" i="40"/>
  <c r="GZ115" i="40"/>
  <c r="GY115" i="40"/>
  <c r="GX115" i="40"/>
  <c r="GW115" i="40"/>
  <c r="GV115" i="40"/>
  <c r="GU115" i="40"/>
  <c r="GT115" i="40"/>
  <c r="IC114" i="40"/>
  <c r="IB114" i="40"/>
  <c r="IA114" i="40"/>
  <c r="HZ114" i="40"/>
  <c r="HY114" i="40"/>
  <c r="HX114" i="40"/>
  <c r="HW114" i="40"/>
  <c r="HV114" i="40"/>
  <c r="HU114" i="40"/>
  <c r="HT114" i="40"/>
  <c r="HS114" i="40"/>
  <c r="HR114" i="40"/>
  <c r="HQ114" i="40"/>
  <c r="HP114" i="40"/>
  <c r="HO114" i="40"/>
  <c r="HN114" i="40"/>
  <c r="HM114" i="40"/>
  <c r="HL114" i="40"/>
  <c r="HK114" i="40"/>
  <c r="HJ114" i="40"/>
  <c r="HI114" i="40"/>
  <c r="HH114" i="40"/>
  <c r="HG114" i="40"/>
  <c r="HF114" i="40"/>
  <c r="HE114" i="40"/>
  <c r="HD114" i="40"/>
  <c r="HC114" i="40"/>
  <c r="HB114" i="40"/>
  <c r="HA114" i="40"/>
  <c r="GZ114" i="40"/>
  <c r="GY114" i="40"/>
  <c r="GX114" i="40"/>
  <c r="GW114" i="40"/>
  <c r="GV114" i="40"/>
  <c r="GU114" i="40"/>
  <c r="GT114" i="40"/>
  <c r="IC108" i="40"/>
  <c r="IB108" i="40"/>
  <c r="IA108" i="40"/>
  <c r="HZ108" i="40"/>
  <c r="HY108" i="40"/>
  <c r="HX108" i="40"/>
  <c r="HW108" i="40"/>
  <c r="HV108" i="40"/>
  <c r="HU108" i="40"/>
  <c r="HT108" i="40"/>
  <c r="HS108" i="40"/>
  <c r="HR108" i="40"/>
  <c r="HQ108" i="40"/>
  <c r="HP108" i="40"/>
  <c r="HO108" i="40"/>
  <c r="HN108" i="40"/>
  <c r="HM108" i="40"/>
  <c r="HL108" i="40"/>
  <c r="HK108" i="40"/>
  <c r="HJ108" i="40"/>
  <c r="HI108" i="40"/>
  <c r="HH108" i="40"/>
  <c r="HG108" i="40"/>
  <c r="HF108" i="40"/>
  <c r="HE108" i="40"/>
  <c r="HD108" i="40"/>
  <c r="HC108" i="40"/>
  <c r="HB108" i="40"/>
  <c r="HA108" i="40"/>
  <c r="GZ108" i="40"/>
  <c r="GY108" i="40"/>
  <c r="GX108" i="40"/>
  <c r="GW108" i="40"/>
  <c r="GV108" i="40"/>
  <c r="GU108" i="40"/>
  <c r="GT108" i="40"/>
  <c r="IC107" i="40"/>
  <c r="IB107" i="40"/>
  <c r="IA107" i="40"/>
  <c r="HZ107" i="40"/>
  <c r="HY107" i="40"/>
  <c r="HX107" i="40"/>
  <c r="HW107" i="40"/>
  <c r="HV107" i="40"/>
  <c r="HU107" i="40"/>
  <c r="HT107" i="40"/>
  <c r="HS107" i="40"/>
  <c r="HR107" i="40"/>
  <c r="HQ107" i="40"/>
  <c r="HP107" i="40"/>
  <c r="HO107" i="40"/>
  <c r="HN107" i="40"/>
  <c r="HM107" i="40"/>
  <c r="HL107" i="40"/>
  <c r="HK107" i="40"/>
  <c r="HJ107" i="40"/>
  <c r="HI107" i="40"/>
  <c r="HH107" i="40"/>
  <c r="HG107" i="40"/>
  <c r="HF107" i="40"/>
  <c r="HE107" i="40"/>
  <c r="HD107" i="40"/>
  <c r="HC107" i="40"/>
  <c r="HB107" i="40"/>
  <c r="HA107" i="40"/>
  <c r="GZ107" i="40"/>
  <c r="GY107" i="40"/>
  <c r="GX107" i="40"/>
  <c r="GW107" i="40"/>
  <c r="GV107" i="40"/>
  <c r="GU107" i="40"/>
  <c r="GT107" i="40"/>
  <c r="IC106" i="40"/>
  <c r="IB106" i="40"/>
  <c r="IA106" i="40"/>
  <c r="HZ106" i="40"/>
  <c r="HY106" i="40"/>
  <c r="HX106" i="40"/>
  <c r="HW106" i="40"/>
  <c r="HV106" i="40"/>
  <c r="HU106" i="40"/>
  <c r="HT106" i="40"/>
  <c r="HS106" i="40"/>
  <c r="HR106" i="40"/>
  <c r="HQ106" i="40"/>
  <c r="HP106" i="40"/>
  <c r="HO106" i="40"/>
  <c r="HN106" i="40"/>
  <c r="HM106" i="40"/>
  <c r="HL106" i="40"/>
  <c r="HK106" i="40"/>
  <c r="HJ106" i="40"/>
  <c r="HI106" i="40"/>
  <c r="HH106" i="40"/>
  <c r="HG106" i="40"/>
  <c r="HF106" i="40"/>
  <c r="HE106" i="40"/>
  <c r="HD106" i="40"/>
  <c r="HC106" i="40"/>
  <c r="HB106" i="40"/>
  <c r="HA106" i="40"/>
  <c r="GZ106" i="40"/>
  <c r="GY106" i="40"/>
  <c r="GX106" i="40"/>
  <c r="GW106" i="40"/>
  <c r="GV106" i="40"/>
  <c r="GU106" i="40"/>
  <c r="GT106" i="40"/>
  <c r="IC100" i="40"/>
  <c r="IB100" i="40"/>
  <c r="IA100" i="40"/>
  <c r="HZ100" i="40"/>
  <c r="HY100" i="40"/>
  <c r="HX100" i="40"/>
  <c r="HW100" i="40"/>
  <c r="HV100" i="40"/>
  <c r="HU100" i="40"/>
  <c r="HT100" i="40"/>
  <c r="HS100" i="40"/>
  <c r="HR100" i="40"/>
  <c r="HQ100" i="40"/>
  <c r="HP100" i="40"/>
  <c r="HO100" i="40"/>
  <c r="HN100" i="40"/>
  <c r="HM100" i="40"/>
  <c r="HL100" i="40"/>
  <c r="HK100" i="40"/>
  <c r="HJ100" i="40"/>
  <c r="HI100" i="40"/>
  <c r="HH100" i="40"/>
  <c r="HG100" i="40"/>
  <c r="HF100" i="40"/>
  <c r="HE100" i="40"/>
  <c r="HD100" i="40"/>
  <c r="HC100" i="40"/>
  <c r="HB100" i="40"/>
  <c r="HA100" i="40"/>
  <c r="GZ100" i="40"/>
  <c r="GY100" i="40"/>
  <c r="GX100" i="40"/>
  <c r="GW100" i="40"/>
  <c r="GV100" i="40"/>
  <c r="GU100" i="40"/>
  <c r="GT100" i="40"/>
  <c r="IC99" i="40"/>
  <c r="IB99" i="40"/>
  <c r="IA99" i="40"/>
  <c r="HZ99" i="40"/>
  <c r="HY99" i="40"/>
  <c r="HX99" i="40"/>
  <c r="HW99" i="40"/>
  <c r="HV99" i="40"/>
  <c r="HU99" i="40"/>
  <c r="HT99" i="40"/>
  <c r="HS99" i="40"/>
  <c r="HR99" i="40"/>
  <c r="HQ99" i="40"/>
  <c r="HP99" i="40"/>
  <c r="HO99" i="40"/>
  <c r="HN99" i="40"/>
  <c r="HM99" i="40"/>
  <c r="HL99" i="40"/>
  <c r="HK99" i="40"/>
  <c r="HJ99" i="40"/>
  <c r="HI99" i="40"/>
  <c r="HH99" i="40"/>
  <c r="HG99" i="40"/>
  <c r="HF99" i="40"/>
  <c r="HE99" i="40"/>
  <c r="HD99" i="40"/>
  <c r="HC99" i="40"/>
  <c r="HB99" i="40"/>
  <c r="HA99" i="40"/>
  <c r="GZ99" i="40"/>
  <c r="GY99" i="40"/>
  <c r="GX99" i="40"/>
  <c r="GW99" i="40"/>
  <c r="GV99" i="40"/>
  <c r="GU99" i="40"/>
  <c r="GT99" i="40"/>
  <c r="IC98" i="40"/>
  <c r="IB98" i="40"/>
  <c r="IA98" i="40"/>
  <c r="HZ98" i="40"/>
  <c r="HY98" i="40"/>
  <c r="HX98" i="40"/>
  <c r="HW98" i="40"/>
  <c r="HV98" i="40"/>
  <c r="HU98" i="40"/>
  <c r="HT98" i="40"/>
  <c r="HS98" i="40"/>
  <c r="HR98" i="40"/>
  <c r="HQ98" i="40"/>
  <c r="HP98" i="40"/>
  <c r="HO98" i="40"/>
  <c r="HN98" i="40"/>
  <c r="HM98" i="40"/>
  <c r="HL98" i="40"/>
  <c r="HK98" i="40"/>
  <c r="HJ98" i="40"/>
  <c r="HI98" i="40"/>
  <c r="HH98" i="40"/>
  <c r="HG98" i="40"/>
  <c r="HF98" i="40"/>
  <c r="HE98" i="40"/>
  <c r="HD98" i="40"/>
  <c r="HC98" i="40"/>
  <c r="HB98" i="40"/>
  <c r="HA98" i="40"/>
  <c r="GZ98" i="40"/>
  <c r="GY98" i="40"/>
  <c r="GX98" i="40"/>
  <c r="GW98" i="40"/>
  <c r="GV98" i="40"/>
  <c r="GU98" i="40"/>
  <c r="GT98" i="40"/>
  <c r="IC92" i="40"/>
  <c r="IB92" i="40"/>
  <c r="IA92" i="40"/>
  <c r="HZ92" i="40"/>
  <c r="HY92" i="40"/>
  <c r="HX92" i="40"/>
  <c r="HW92" i="40"/>
  <c r="HV92" i="40"/>
  <c r="HU92" i="40"/>
  <c r="HT92" i="40"/>
  <c r="HS92" i="40"/>
  <c r="HR92" i="40"/>
  <c r="HQ92" i="40"/>
  <c r="HP92" i="40"/>
  <c r="HO92" i="40"/>
  <c r="HN92" i="40"/>
  <c r="HM92" i="40"/>
  <c r="HL92" i="40"/>
  <c r="HK92" i="40"/>
  <c r="HJ92" i="40"/>
  <c r="HI92" i="40"/>
  <c r="HH92" i="40"/>
  <c r="HG92" i="40"/>
  <c r="HF92" i="40"/>
  <c r="HE92" i="40"/>
  <c r="HD92" i="40"/>
  <c r="HC92" i="40"/>
  <c r="HB92" i="40"/>
  <c r="HA92" i="40"/>
  <c r="GZ92" i="40"/>
  <c r="GY92" i="40"/>
  <c r="GX92" i="40"/>
  <c r="GW92" i="40"/>
  <c r="GV92" i="40"/>
  <c r="GU92" i="40"/>
  <c r="GT92" i="40"/>
  <c r="IC91" i="40"/>
  <c r="IB91" i="40"/>
  <c r="IA91" i="40"/>
  <c r="HZ91" i="40"/>
  <c r="HY91" i="40"/>
  <c r="HX91" i="40"/>
  <c r="HW91" i="40"/>
  <c r="HV91" i="40"/>
  <c r="HU91" i="40"/>
  <c r="HT91" i="40"/>
  <c r="HS91" i="40"/>
  <c r="HR91" i="40"/>
  <c r="HQ91" i="40"/>
  <c r="HP91" i="40"/>
  <c r="HO91" i="40"/>
  <c r="HN91" i="40"/>
  <c r="HM91" i="40"/>
  <c r="HL91" i="40"/>
  <c r="HK91" i="40"/>
  <c r="HJ91" i="40"/>
  <c r="HI91" i="40"/>
  <c r="HH91" i="40"/>
  <c r="HG91" i="40"/>
  <c r="HF91" i="40"/>
  <c r="HE91" i="40"/>
  <c r="HD91" i="40"/>
  <c r="HC91" i="40"/>
  <c r="HB91" i="40"/>
  <c r="HA91" i="40"/>
  <c r="GZ91" i="40"/>
  <c r="GY91" i="40"/>
  <c r="GX91" i="40"/>
  <c r="GW91" i="40"/>
  <c r="GV91" i="40"/>
  <c r="GU91" i="40"/>
  <c r="GT91" i="40"/>
  <c r="IC90" i="40"/>
  <c r="IB90" i="40"/>
  <c r="IA90" i="40"/>
  <c r="HZ90" i="40"/>
  <c r="HY90" i="40"/>
  <c r="HX90" i="40"/>
  <c r="HW90" i="40"/>
  <c r="HV90" i="40"/>
  <c r="HU90" i="40"/>
  <c r="HT90" i="40"/>
  <c r="HS90" i="40"/>
  <c r="HR90" i="40"/>
  <c r="HQ90" i="40"/>
  <c r="HP90" i="40"/>
  <c r="HO90" i="40"/>
  <c r="HN90" i="40"/>
  <c r="HM90" i="40"/>
  <c r="HL90" i="40"/>
  <c r="HK90" i="40"/>
  <c r="HJ90" i="40"/>
  <c r="HI90" i="40"/>
  <c r="HH90" i="40"/>
  <c r="HG90" i="40"/>
  <c r="HF90" i="40"/>
  <c r="HE90" i="40"/>
  <c r="HD90" i="40"/>
  <c r="HC90" i="40"/>
  <c r="HB90" i="40"/>
  <c r="HA90" i="40"/>
  <c r="GZ90" i="40"/>
  <c r="GY90" i="40"/>
  <c r="GX90" i="40"/>
  <c r="GW90" i="40"/>
  <c r="GV90" i="40"/>
  <c r="GU90" i="40"/>
  <c r="GT90" i="40"/>
  <c r="IC84" i="40"/>
  <c r="IB84" i="40"/>
  <c r="IA84" i="40"/>
  <c r="HZ84" i="40"/>
  <c r="HY84" i="40"/>
  <c r="HX84" i="40"/>
  <c r="HW84" i="40"/>
  <c r="HV84" i="40"/>
  <c r="HU84" i="40"/>
  <c r="HT84" i="40"/>
  <c r="HS84" i="40"/>
  <c r="HR84" i="40"/>
  <c r="HQ84" i="40"/>
  <c r="HP84" i="40"/>
  <c r="HO84" i="40"/>
  <c r="HN84" i="40"/>
  <c r="HM84" i="40"/>
  <c r="HL84" i="40"/>
  <c r="HK84" i="40"/>
  <c r="HJ84" i="40"/>
  <c r="HI84" i="40"/>
  <c r="HH84" i="40"/>
  <c r="HG84" i="40"/>
  <c r="HF84" i="40"/>
  <c r="HE84" i="40"/>
  <c r="HD84" i="40"/>
  <c r="HC84" i="40"/>
  <c r="HB84" i="40"/>
  <c r="HA84" i="40"/>
  <c r="GZ84" i="40"/>
  <c r="GY84" i="40"/>
  <c r="GX84" i="40"/>
  <c r="GW84" i="40"/>
  <c r="GV84" i="40"/>
  <c r="GU84" i="40"/>
  <c r="GT84" i="40"/>
  <c r="IC83" i="40"/>
  <c r="IB83" i="40"/>
  <c r="IA83" i="40"/>
  <c r="HZ83" i="40"/>
  <c r="HY83" i="40"/>
  <c r="HX83" i="40"/>
  <c r="HW83" i="40"/>
  <c r="HV83" i="40"/>
  <c r="HU83" i="40"/>
  <c r="HT83" i="40"/>
  <c r="HS83" i="40"/>
  <c r="HR83" i="40"/>
  <c r="HQ83" i="40"/>
  <c r="HP83" i="40"/>
  <c r="HO83" i="40"/>
  <c r="HN83" i="40"/>
  <c r="HM83" i="40"/>
  <c r="HL83" i="40"/>
  <c r="HK83" i="40"/>
  <c r="HJ83" i="40"/>
  <c r="HI83" i="40"/>
  <c r="HH83" i="40"/>
  <c r="HG83" i="40"/>
  <c r="HF83" i="40"/>
  <c r="HE83" i="40"/>
  <c r="HD83" i="40"/>
  <c r="HC83" i="40"/>
  <c r="HB83" i="40"/>
  <c r="HA83" i="40"/>
  <c r="GZ83" i="40"/>
  <c r="GY83" i="40"/>
  <c r="GX83" i="40"/>
  <c r="GW83" i="40"/>
  <c r="GV83" i="40"/>
  <c r="GU83" i="40"/>
  <c r="GT83" i="40"/>
  <c r="IC82" i="40"/>
  <c r="IB82" i="40"/>
  <c r="IA82" i="40"/>
  <c r="HZ82" i="40"/>
  <c r="HY82" i="40"/>
  <c r="HX82" i="40"/>
  <c r="HW82" i="40"/>
  <c r="HV82" i="40"/>
  <c r="HU82" i="40"/>
  <c r="HT82" i="40"/>
  <c r="HS82" i="40"/>
  <c r="HR82" i="40"/>
  <c r="HQ82" i="40"/>
  <c r="HP82" i="40"/>
  <c r="HO82" i="40"/>
  <c r="HN82" i="40"/>
  <c r="HM82" i="40"/>
  <c r="HL82" i="40"/>
  <c r="HK82" i="40"/>
  <c r="HJ82" i="40"/>
  <c r="HI82" i="40"/>
  <c r="HH82" i="40"/>
  <c r="HG82" i="40"/>
  <c r="HF82" i="40"/>
  <c r="HE82" i="40"/>
  <c r="HD82" i="40"/>
  <c r="HC82" i="40"/>
  <c r="HB82" i="40"/>
  <c r="HA82" i="40"/>
  <c r="GZ82" i="40"/>
  <c r="GY82" i="40"/>
  <c r="GX82" i="40"/>
  <c r="GW82" i="40"/>
  <c r="GV82" i="40"/>
  <c r="GU82" i="40"/>
  <c r="GT82" i="40"/>
  <c r="IC76" i="40"/>
  <c r="IB76" i="40"/>
  <c r="IA76" i="40"/>
  <c r="HZ76" i="40"/>
  <c r="HY76" i="40"/>
  <c r="HX76" i="40"/>
  <c r="HW76" i="40"/>
  <c r="HV76" i="40"/>
  <c r="HU76" i="40"/>
  <c r="HT76" i="40"/>
  <c r="HS76" i="40"/>
  <c r="HR76" i="40"/>
  <c r="HQ76" i="40"/>
  <c r="HP76" i="40"/>
  <c r="HO76" i="40"/>
  <c r="HN76" i="40"/>
  <c r="HM76" i="40"/>
  <c r="HL76" i="40"/>
  <c r="HK76" i="40"/>
  <c r="HJ76" i="40"/>
  <c r="HI76" i="40"/>
  <c r="HH76" i="40"/>
  <c r="HG76" i="40"/>
  <c r="HF76" i="40"/>
  <c r="HE76" i="40"/>
  <c r="HD76" i="40"/>
  <c r="HC76" i="40"/>
  <c r="HB76" i="40"/>
  <c r="HA76" i="40"/>
  <c r="GZ76" i="40"/>
  <c r="GY76" i="40"/>
  <c r="GX76" i="40"/>
  <c r="GW76" i="40"/>
  <c r="GV76" i="40"/>
  <c r="GU76" i="40"/>
  <c r="GT76" i="40"/>
  <c r="IC75" i="40"/>
  <c r="IB75" i="40"/>
  <c r="IA75" i="40"/>
  <c r="HZ75" i="40"/>
  <c r="HY75" i="40"/>
  <c r="HX75" i="40"/>
  <c r="HW75" i="40"/>
  <c r="HV75" i="40"/>
  <c r="HU75" i="40"/>
  <c r="HT75" i="40"/>
  <c r="HS75" i="40"/>
  <c r="HR75" i="40"/>
  <c r="HQ75" i="40"/>
  <c r="HP75" i="40"/>
  <c r="HO75" i="40"/>
  <c r="HN75" i="40"/>
  <c r="HM75" i="40"/>
  <c r="HL75" i="40"/>
  <c r="HK75" i="40"/>
  <c r="HJ75" i="40"/>
  <c r="HI75" i="40"/>
  <c r="HH75" i="40"/>
  <c r="HG75" i="40"/>
  <c r="HF75" i="40"/>
  <c r="HE75" i="40"/>
  <c r="HD75" i="40"/>
  <c r="HC75" i="40"/>
  <c r="HB75" i="40"/>
  <c r="HA75" i="40"/>
  <c r="GZ75" i="40"/>
  <c r="GY75" i="40"/>
  <c r="GX75" i="40"/>
  <c r="GW75" i="40"/>
  <c r="GV75" i="40"/>
  <c r="GU75" i="40"/>
  <c r="GT75" i="40"/>
  <c r="IC74" i="40"/>
  <c r="IB74" i="40"/>
  <c r="IA74" i="40"/>
  <c r="HZ74" i="40"/>
  <c r="HY74" i="40"/>
  <c r="HX74" i="40"/>
  <c r="HW74" i="40"/>
  <c r="HV74" i="40"/>
  <c r="HU74" i="40"/>
  <c r="HT74" i="40"/>
  <c r="HS74" i="40"/>
  <c r="HR74" i="40"/>
  <c r="HQ74" i="40"/>
  <c r="HP74" i="40"/>
  <c r="HO74" i="40"/>
  <c r="HN74" i="40"/>
  <c r="HM74" i="40"/>
  <c r="HL74" i="40"/>
  <c r="HK74" i="40"/>
  <c r="HJ74" i="40"/>
  <c r="HI74" i="40"/>
  <c r="HH74" i="40"/>
  <c r="HG74" i="40"/>
  <c r="HF74" i="40"/>
  <c r="HE74" i="40"/>
  <c r="HD74" i="40"/>
  <c r="HC74" i="40"/>
  <c r="HB74" i="40"/>
  <c r="HA74" i="40"/>
  <c r="GZ74" i="40"/>
  <c r="GY74" i="40"/>
  <c r="GX74" i="40"/>
  <c r="GW74" i="40"/>
  <c r="GV74" i="40"/>
  <c r="GU74" i="40"/>
  <c r="GT74" i="40"/>
  <c r="IC68" i="40"/>
  <c r="IB68" i="40"/>
  <c r="IA68" i="40"/>
  <c r="HZ68" i="40"/>
  <c r="HY68" i="40"/>
  <c r="HX68" i="40"/>
  <c r="HW68" i="40"/>
  <c r="HV68" i="40"/>
  <c r="HU68" i="40"/>
  <c r="HT68" i="40"/>
  <c r="HS68" i="40"/>
  <c r="HR68" i="40"/>
  <c r="HQ68" i="40"/>
  <c r="HP68" i="40"/>
  <c r="HO68" i="40"/>
  <c r="HN68" i="40"/>
  <c r="HM68" i="40"/>
  <c r="HL68" i="40"/>
  <c r="HK68" i="40"/>
  <c r="HJ68" i="40"/>
  <c r="HI68" i="40"/>
  <c r="HH68" i="40"/>
  <c r="HG68" i="40"/>
  <c r="HF68" i="40"/>
  <c r="HE68" i="40"/>
  <c r="HD68" i="40"/>
  <c r="HC68" i="40"/>
  <c r="HB68" i="40"/>
  <c r="HA68" i="40"/>
  <c r="GZ68" i="40"/>
  <c r="GY68" i="40"/>
  <c r="GX68" i="40"/>
  <c r="GW68" i="40"/>
  <c r="GV68" i="40"/>
  <c r="GU68" i="40"/>
  <c r="GT68" i="40"/>
  <c r="IC67" i="40"/>
  <c r="IB67" i="40"/>
  <c r="IA67" i="40"/>
  <c r="HZ67" i="40"/>
  <c r="HY67" i="40"/>
  <c r="HX67" i="40"/>
  <c r="HW67" i="40"/>
  <c r="HV67" i="40"/>
  <c r="HU67" i="40"/>
  <c r="HT67" i="40"/>
  <c r="HS67" i="40"/>
  <c r="HR67" i="40"/>
  <c r="HQ67" i="40"/>
  <c r="HP67" i="40"/>
  <c r="HO67" i="40"/>
  <c r="HN67" i="40"/>
  <c r="HM67" i="40"/>
  <c r="HL67" i="40"/>
  <c r="HK67" i="40"/>
  <c r="HJ67" i="40"/>
  <c r="HI67" i="40"/>
  <c r="HH67" i="40"/>
  <c r="HG67" i="40"/>
  <c r="HF67" i="40"/>
  <c r="HE67" i="40"/>
  <c r="HD67" i="40"/>
  <c r="HC67" i="40"/>
  <c r="HB67" i="40"/>
  <c r="HA67" i="40"/>
  <c r="GZ67" i="40"/>
  <c r="GY67" i="40"/>
  <c r="GX67" i="40"/>
  <c r="GW67" i="40"/>
  <c r="GV67" i="40"/>
  <c r="GU67" i="40"/>
  <c r="GT67" i="40"/>
  <c r="IC66" i="40"/>
  <c r="IB66" i="40"/>
  <c r="IA66" i="40"/>
  <c r="HZ66" i="40"/>
  <c r="HY66" i="40"/>
  <c r="HX66" i="40"/>
  <c r="HW66" i="40"/>
  <c r="HV66" i="40"/>
  <c r="HU66" i="40"/>
  <c r="HT66" i="40"/>
  <c r="HS66" i="40"/>
  <c r="HR66" i="40"/>
  <c r="HQ66" i="40"/>
  <c r="HP66" i="40"/>
  <c r="HO66" i="40"/>
  <c r="HN66" i="40"/>
  <c r="HM66" i="40"/>
  <c r="HL66" i="40"/>
  <c r="HK66" i="40"/>
  <c r="HJ66" i="40"/>
  <c r="HI66" i="40"/>
  <c r="HH66" i="40"/>
  <c r="HG66" i="40"/>
  <c r="HF66" i="40"/>
  <c r="HE66" i="40"/>
  <c r="HD66" i="40"/>
  <c r="HC66" i="40"/>
  <c r="HB66" i="40"/>
  <c r="HA66" i="40"/>
  <c r="GZ66" i="40"/>
  <c r="GY66" i="40"/>
  <c r="GX66" i="40"/>
  <c r="GW66" i="40"/>
  <c r="GV66" i="40"/>
  <c r="GU66" i="40"/>
  <c r="GT66" i="40"/>
  <c r="IC60" i="40"/>
  <c r="IB60" i="40"/>
  <c r="IA60" i="40"/>
  <c r="HZ60" i="40"/>
  <c r="HY60" i="40"/>
  <c r="HX60" i="40"/>
  <c r="HW60" i="40"/>
  <c r="HV60" i="40"/>
  <c r="HU60" i="40"/>
  <c r="HT60" i="40"/>
  <c r="HS60" i="40"/>
  <c r="HR60" i="40"/>
  <c r="HQ60" i="40"/>
  <c r="HP60" i="40"/>
  <c r="HO60" i="40"/>
  <c r="HN60" i="40"/>
  <c r="HM60" i="40"/>
  <c r="HL60" i="40"/>
  <c r="HK60" i="40"/>
  <c r="HJ60" i="40"/>
  <c r="HI60" i="40"/>
  <c r="HH60" i="40"/>
  <c r="HG60" i="40"/>
  <c r="HF60" i="40"/>
  <c r="HE60" i="40"/>
  <c r="HD60" i="40"/>
  <c r="HC60" i="40"/>
  <c r="HB60" i="40"/>
  <c r="HA60" i="40"/>
  <c r="GZ60" i="40"/>
  <c r="GY60" i="40"/>
  <c r="GX60" i="40"/>
  <c r="GW60" i="40"/>
  <c r="GV60" i="40"/>
  <c r="GU60" i="40"/>
  <c r="GT60" i="40"/>
  <c r="IC59" i="40"/>
  <c r="IB59" i="40"/>
  <c r="IA59" i="40"/>
  <c r="HZ59" i="40"/>
  <c r="HY59" i="40"/>
  <c r="HX59" i="40"/>
  <c r="HW59" i="40"/>
  <c r="HV59" i="40"/>
  <c r="HU59" i="40"/>
  <c r="HT59" i="40"/>
  <c r="HS59" i="40"/>
  <c r="HR59" i="40"/>
  <c r="HQ59" i="40"/>
  <c r="HP59" i="40"/>
  <c r="HO59" i="40"/>
  <c r="HN59" i="40"/>
  <c r="HM59" i="40"/>
  <c r="HL59" i="40"/>
  <c r="HK59" i="40"/>
  <c r="HJ59" i="40"/>
  <c r="HI59" i="40"/>
  <c r="HH59" i="40"/>
  <c r="HG59" i="40"/>
  <c r="HF59" i="40"/>
  <c r="HE59" i="40"/>
  <c r="HD59" i="40"/>
  <c r="HC59" i="40"/>
  <c r="HB59" i="40"/>
  <c r="HA59" i="40"/>
  <c r="GZ59" i="40"/>
  <c r="GY59" i="40"/>
  <c r="GX59" i="40"/>
  <c r="GW59" i="40"/>
  <c r="GV59" i="40"/>
  <c r="GU59" i="40"/>
  <c r="GT59" i="40"/>
  <c r="IC58" i="40"/>
  <c r="IB58" i="40"/>
  <c r="IA58" i="40"/>
  <c r="HZ58" i="40"/>
  <c r="HY58" i="40"/>
  <c r="HX58" i="40"/>
  <c r="HW58" i="40"/>
  <c r="HV58" i="40"/>
  <c r="HU58" i="40"/>
  <c r="HT58" i="40"/>
  <c r="HS58" i="40"/>
  <c r="HR58" i="40"/>
  <c r="HQ58" i="40"/>
  <c r="HP58" i="40"/>
  <c r="HO58" i="40"/>
  <c r="HN58" i="40"/>
  <c r="HM58" i="40"/>
  <c r="HL58" i="40"/>
  <c r="HK58" i="40"/>
  <c r="HJ58" i="40"/>
  <c r="HI58" i="40"/>
  <c r="HH58" i="40"/>
  <c r="HG58" i="40"/>
  <c r="HF58" i="40"/>
  <c r="HE58" i="40"/>
  <c r="HD58" i="40"/>
  <c r="HC58" i="40"/>
  <c r="HB58" i="40"/>
  <c r="HA58" i="40"/>
  <c r="GZ58" i="40"/>
  <c r="GY58" i="40"/>
  <c r="GX58" i="40"/>
  <c r="GW58" i="40"/>
  <c r="GV58" i="40"/>
  <c r="GU58" i="40"/>
  <c r="GT58" i="40"/>
  <c r="IC52" i="40"/>
  <c r="IB52" i="40"/>
  <c r="IA52" i="40"/>
  <c r="HZ52" i="40"/>
  <c r="HY52" i="40"/>
  <c r="HX52" i="40"/>
  <c r="HW52" i="40"/>
  <c r="HV52" i="40"/>
  <c r="HU52" i="40"/>
  <c r="HT52" i="40"/>
  <c r="HS52" i="40"/>
  <c r="HR52" i="40"/>
  <c r="HQ52" i="40"/>
  <c r="HP52" i="40"/>
  <c r="HO52" i="40"/>
  <c r="HN52" i="40"/>
  <c r="HM52" i="40"/>
  <c r="HL52" i="40"/>
  <c r="HK52" i="40"/>
  <c r="HJ52" i="40"/>
  <c r="HI52" i="40"/>
  <c r="HH52" i="40"/>
  <c r="HG52" i="40"/>
  <c r="HF52" i="40"/>
  <c r="HE52" i="40"/>
  <c r="HD52" i="40"/>
  <c r="HC52" i="40"/>
  <c r="HB52" i="40"/>
  <c r="HA52" i="40"/>
  <c r="GZ52" i="40"/>
  <c r="GY52" i="40"/>
  <c r="GX52" i="40"/>
  <c r="GW52" i="40"/>
  <c r="GV52" i="40"/>
  <c r="GU52" i="40"/>
  <c r="GT52" i="40"/>
  <c r="IC51" i="40"/>
  <c r="IB51" i="40"/>
  <c r="IA51" i="40"/>
  <c r="HZ51" i="40"/>
  <c r="HY51" i="40"/>
  <c r="HX51" i="40"/>
  <c r="HW51" i="40"/>
  <c r="HV51" i="40"/>
  <c r="HU51" i="40"/>
  <c r="HT51" i="40"/>
  <c r="HS51" i="40"/>
  <c r="HR51" i="40"/>
  <c r="HQ51" i="40"/>
  <c r="HP51" i="40"/>
  <c r="HO51" i="40"/>
  <c r="HN51" i="40"/>
  <c r="HM51" i="40"/>
  <c r="HL51" i="40"/>
  <c r="HK51" i="40"/>
  <c r="HJ51" i="40"/>
  <c r="HI51" i="40"/>
  <c r="HH51" i="40"/>
  <c r="HG51" i="40"/>
  <c r="HF51" i="40"/>
  <c r="HE51" i="40"/>
  <c r="HD51" i="40"/>
  <c r="HC51" i="40"/>
  <c r="HB51" i="40"/>
  <c r="HA51" i="40"/>
  <c r="GZ51" i="40"/>
  <c r="GY51" i="40"/>
  <c r="GX51" i="40"/>
  <c r="GW51" i="40"/>
  <c r="GV51" i="40"/>
  <c r="GU51" i="40"/>
  <c r="GT51" i="40"/>
  <c r="IC50" i="40"/>
  <c r="IB50" i="40"/>
  <c r="IA50" i="40"/>
  <c r="HZ50" i="40"/>
  <c r="HY50" i="40"/>
  <c r="HX50" i="40"/>
  <c r="HW50" i="40"/>
  <c r="HV50" i="40"/>
  <c r="HU50" i="40"/>
  <c r="HT50" i="40"/>
  <c r="HS50" i="40"/>
  <c r="HR50" i="40"/>
  <c r="HQ50" i="40"/>
  <c r="HP50" i="40"/>
  <c r="HO50" i="40"/>
  <c r="HN50" i="40"/>
  <c r="HM50" i="40"/>
  <c r="HL50" i="40"/>
  <c r="HK50" i="40"/>
  <c r="HJ50" i="40"/>
  <c r="HI50" i="40"/>
  <c r="HH50" i="40"/>
  <c r="HG50" i="40"/>
  <c r="HF50" i="40"/>
  <c r="HE50" i="40"/>
  <c r="HD50" i="40"/>
  <c r="HC50" i="40"/>
  <c r="HB50" i="40"/>
  <c r="HA50" i="40"/>
  <c r="GZ50" i="40"/>
  <c r="GY50" i="40"/>
  <c r="GX50" i="40"/>
  <c r="GW50" i="40"/>
  <c r="GV50" i="40"/>
  <c r="GU50" i="40"/>
  <c r="GT50" i="40"/>
  <c r="IC44" i="40"/>
  <c r="IB44" i="40"/>
  <c r="IA44" i="40"/>
  <c r="HZ44" i="40"/>
  <c r="HY44" i="40"/>
  <c r="HX44" i="40"/>
  <c r="HW44" i="40"/>
  <c r="HV44" i="40"/>
  <c r="HU44" i="40"/>
  <c r="HT44" i="40"/>
  <c r="HS44" i="40"/>
  <c r="HR44" i="40"/>
  <c r="HQ44" i="40"/>
  <c r="HP44" i="40"/>
  <c r="HO44" i="40"/>
  <c r="HN44" i="40"/>
  <c r="HM44" i="40"/>
  <c r="HL44" i="40"/>
  <c r="HK44" i="40"/>
  <c r="HJ44" i="40"/>
  <c r="HI44" i="40"/>
  <c r="HH44" i="40"/>
  <c r="HG44" i="40"/>
  <c r="HF44" i="40"/>
  <c r="HE44" i="40"/>
  <c r="HD44" i="40"/>
  <c r="HC44" i="40"/>
  <c r="HB44" i="40"/>
  <c r="HA44" i="40"/>
  <c r="GZ44" i="40"/>
  <c r="GY44" i="40"/>
  <c r="GX44" i="40"/>
  <c r="GW44" i="40"/>
  <c r="GV44" i="40"/>
  <c r="GU44" i="40"/>
  <c r="GT44" i="40"/>
  <c r="IC43" i="40"/>
  <c r="IB43" i="40"/>
  <c r="IA43" i="40"/>
  <c r="HZ43" i="40"/>
  <c r="HY43" i="40"/>
  <c r="HX43" i="40"/>
  <c r="HW43" i="40"/>
  <c r="HV43" i="40"/>
  <c r="HU43" i="40"/>
  <c r="HT43" i="40"/>
  <c r="HS43" i="40"/>
  <c r="HR43" i="40"/>
  <c r="HQ43" i="40"/>
  <c r="HP43" i="40"/>
  <c r="HO43" i="40"/>
  <c r="HN43" i="40"/>
  <c r="HM43" i="40"/>
  <c r="HL43" i="40"/>
  <c r="HK43" i="40"/>
  <c r="HJ43" i="40"/>
  <c r="HI43" i="40"/>
  <c r="HH43" i="40"/>
  <c r="HG43" i="40"/>
  <c r="HF43" i="40"/>
  <c r="HE43" i="40"/>
  <c r="HD43" i="40"/>
  <c r="HC43" i="40"/>
  <c r="HB43" i="40"/>
  <c r="HA43" i="40"/>
  <c r="GZ43" i="40"/>
  <c r="GY43" i="40"/>
  <c r="GX43" i="40"/>
  <c r="GW43" i="40"/>
  <c r="GV43" i="40"/>
  <c r="GU43" i="40"/>
  <c r="GT43" i="40"/>
  <c r="IC42" i="40"/>
  <c r="IB42" i="40"/>
  <c r="IA42" i="40"/>
  <c r="HZ42" i="40"/>
  <c r="HY42" i="40"/>
  <c r="HX42" i="40"/>
  <c r="HW42" i="40"/>
  <c r="HV42" i="40"/>
  <c r="HU42" i="40"/>
  <c r="HT42" i="40"/>
  <c r="HS42" i="40"/>
  <c r="HR42" i="40"/>
  <c r="HQ42" i="40"/>
  <c r="HP42" i="40"/>
  <c r="HO42" i="40"/>
  <c r="HN42" i="40"/>
  <c r="HM42" i="40"/>
  <c r="HL42" i="40"/>
  <c r="HK42" i="40"/>
  <c r="HJ42" i="40"/>
  <c r="HI42" i="40"/>
  <c r="HH42" i="40"/>
  <c r="HG42" i="40"/>
  <c r="HF42" i="40"/>
  <c r="HE42" i="40"/>
  <c r="HD42" i="40"/>
  <c r="HC42" i="40"/>
  <c r="HB42" i="40"/>
  <c r="HA42" i="40"/>
  <c r="GZ42" i="40"/>
  <c r="GY42" i="40"/>
  <c r="GX42" i="40"/>
  <c r="GW42" i="40"/>
  <c r="GV42" i="40"/>
  <c r="GU42" i="40"/>
  <c r="GT42" i="40"/>
  <c r="GT35" i="40"/>
  <c r="GU35" i="40"/>
  <c r="GV35" i="40"/>
  <c r="GW35" i="40"/>
  <c r="GX35" i="40"/>
  <c r="GY35" i="40"/>
  <c r="GZ35" i="40"/>
  <c r="HA35" i="40"/>
  <c r="HB35" i="40"/>
  <c r="HC35" i="40"/>
  <c r="HD35" i="40"/>
  <c r="HE35" i="40"/>
  <c r="HF35" i="40"/>
  <c r="HG35" i="40"/>
  <c r="HH35" i="40"/>
  <c r="HI35" i="40"/>
  <c r="HJ35" i="40"/>
  <c r="HK35" i="40"/>
  <c r="HL35" i="40"/>
  <c r="HM35" i="40"/>
  <c r="HN35" i="40"/>
  <c r="HO35" i="40"/>
  <c r="HP35" i="40"/>
  <c r="HQ35" i="40"/>
  <c r="HR35" i="40"/>
  <c r="HS35" i="40"/>
  <c r="HT35" i="40"/>
  <c r="HU35" i="40"/>
  <c r="HV35" i="40"/>
  <c r="HW35" i="40"/>
  <c r="HX35" i="40"/>
  <c r="HY35" i="40"/>
  <c r="HZ35" i="40"/>
  <c r="IA35" i="40"/>
  <c r="IB35" i="40"/>
  <c r="IC35" i="40"/>
  <c r="GT36" i="40"/>
  <c r="GU36" i="40"/>
  <c r="GV36" i="40"/>
  <c r="GW36" i="40"/>
  <c r="GX36" i="40"/>
  <c r="GY36" i="40"/>
  <c r="GZ36" i="40"/>
  <c r="HA36" i="40"/>
  <c r="HB36" i="40"/>
  <c r="HC36" i="40"/>
  <c r="HD36" i="40"/>
  <c r="HE36" i="40"/>
  <c r="HF36" i="40"/>
  <c r="HG36" i="40"/>
  <c r="HH36" i="40"/>
  <c r="HI36" i="40"/>
  <c r="HJ36" i="40"/>
  <c r="HK36" i="40"/>
  <c r="HL36" i="40"/>
  <c r="HM36" i="40"/>
  <c r="HN36" i="40"/>
  <c r="HO36" i="40"/>
  <c r="HP36" i="40"/>
  <c r="HQ36" i="40"/>
  <c r="HR36" i="40"/>
  <c r="HS36" i="40"/>
  <c r="HT36" i="40"/>
  <c r="HU36" i="40"/>
  <c r="HV36" i="40"/>
  <c r="HW36" i="40"/>
  <c r="HX36" i="40"/>
  <c r="HY36" i="40"/>
  <c r="HZ36" i="40"/>
  <c r="IA36" i="40"/>
  <c r="IB36" i="40"/>
  <c r="IC36" i="40"/>
  <c r="IC34" i="40"/>
  <c r="IB34" i="40"/>
  <c r="IA34" i="40"/>
  <c r="HZ34" i="40"/>
  <c r="HY34" i="40"/>
  <c r="HX34" i="40"/>
  <c r="HW34" i="40"/>
  <c r="HV34" i="40"/>
  <c r="HU34" i="40"/>
  <c r="HT34" i="40"/>
  <c r="HS34" i="40"/>
  <c r="HR34" i="40"/>
  <c r="HQ34" i="40"/>
  <c r="HP34" i="40"/>
  <c r="HO34" i="40"/>
  <c r="HN34" i="40"/>
  <c r="HM34" i="40"/>
  <c r="HL34" i="40"/>
  <c r="HK34" i="40"/>
  <c r="HJ34" i="40"/>
  <c r="HI34" i="40"/>
  <c r="HH34" i="40"/>
  <c r="HG34" i="40"/>
  <c r="HF34" i="40"/>
  <c r="HE34" i="40"/>
  <c r="HD34" i="40"/>
  <c r="HC34" i="40"/>
  <c r="HB34" i="40"/>
  <c r="HA34" i="40"/>
  <c r="GZ34" i="40"/>
  <c r="GY34" i="40"/>
  <c r="GX34" i="40"/>
  <c r="GW34" i="40"/>
  <c r="GV34" i="40"/>
  <c r="GU34" i="40"/>
  <c r="GT34" i="40"/>
  <c r="FU319" i="40"/>
  <c r="FT319" i="40"/>
  <c r="FR319" i="40"/>
  <c r="FQ319" i="40"/>
  <c r="FP319" i="40"/>
  <c r="FU318" i="40"/>
  <c r="FT318" i="40"/>
  <c r="FR318" i="40"/>
  <c r="FQ318" i="40"/>
  <c r="FP318" i="40"/>
  <c r="GR317" i="40"/>
  <c r="GQ317" i="40"/>
  <c r="GP317" i="40"/>
  <c r="GO317" i="40"/>
  <c r="GN317" i="40"/>
  <c r="GM317" i="40"/>
  <c r="GL317" i="40"/>
  <c r="GK317" i="40"/>
  <c r="GJ317" i="40"/>
  <c r="GI317" i="40"/>
  <c r="GH317" i="40"/>
  <c r="GG317" i="40"/>
  <c r="GF317" i="40"/>
  <c r="GE317" i="40"/>
  <c r="GD317" i="40"/>
  <c r="GC317" i="40"/>
  <c r="GB317" i="40"/>
  <c r="GA317" i="40"/>
  <c r="FZ317" i="40"/>
  <c r="FU317" i="40"/>
  <c r="FT317" i="40"/>
  <c r="FR317" i="40"/>
  <c r="FQ317" i="40"/>
  <c r="FP317" i="40"/>
  <c r="FU306" i="40"/>
  <c r="FT306" i="40"/>
  <c r="FR306" i="40"/>
  <c r="FQ306" i="40"/>
  <c r="FP306" i="40"/>
  <c r="FU305" i="40"/>
  <c r="FT305" i="40"/>
  <c r="FR305" i="40"/>
  <c r="FQ305" i="40"/>
  <c r="FP305" i="40"/>
  <c r="GR304" i="40"/>
  <c r="GQ304" i="40"/>
  <c r="GP304" i="40"/>
  <c r="GO304" i="40"/>
  <c r="GN304" i="40"/>
  <c r="GM304" i="40"/>
  <c r="GL304" i="40"/>
  <c r="GK304" i="40"/>
  <c r="GJ304" i="40"/>
  <c r="GI304" i="40"/>
  <c r="GH304" i="40"/>
  <c r="GG304" i="40"/>
  <c r="GF304" i="40"/>
  <c r="GE304" i="40"/>
  <c r="GD304" i="40"/>
  <c r="GC304" i="40"/>
  <c r="GB304" i="40"/>
  <c r="GA304" i="40"/>
  <c r="FZ304" i="40"/>
  <c r="FU304" i="40"/>
  <c r="FT304" i="40"/>
  <c r="FR304" i="40"/>
  <c r="FQ304" i="40"/>
  <c r="FP304" i="40"/>
  <c r="FU293" i="40"/>
  <c r="FT293" i="40"/>
  <c r="FR293" i="40"/>
  <c r="FQ293" i="40"/>
  <c r="FP293" i="40"/>
  <c r="FU292" i="40"/>
  <c r="FT292" i="40"/>
  <c r="FR292" i="40"/>
  <c r="FQ292" i="40"/>
  <c r="FP292" i="40"/>
  <c r="GR291" i="40"/>
  <c r="GQ291" i="40"/>
  <c r="GP291" i="40"/>
  <c r="GO291" i="40"/>
  <c r="GN291" i="40"/>
  <c r="GM291" i="40"/>
  <c r="GL291" i="40"/>
  <c r="GK291" i="40"/>
  <c r="GJ291" i="40"/>
  <c r="GI291" i="40"/>
  <c r="GH291" i="40"/>
  <c r="GG291" i="40"/>
  <c r="GF291" i="40"/>
  <c r="GE291" i="40"/>
  <c r="GD291" i="40"/>
  <c r="GC291" i="40"/>
  <c r="GB291" i="40"/>
  <c r="GA291" i="40"/>
  <c r="FZ291" i="40"/>
  <c r="FU291" i="40"/>
  <c r="FT291" i="40"/>
  <c r="FR291" i="40"/>
  <c r="FQ291" i="40"/>
  <c r="FP291" i="40"/>
  <c r="FU280" i="40"/>
  <c r="FT280" i="40"/>
  <c r="FR280" i="40"/>
  <c r="FQ280" i="40"/>
  <c r="FP280" i="40"/>
  <c r="FU279" i="40"/>
  <c r="FT279" i="40"/>
  <c r="FR279" i="40"/>
  <c r="FQ279" i="40"/>
  <c r="FP279" i="40"/>
  <c r="GR278" i="40"/>
  <c r="GQ278" i="40"/>
  <c r="GP278" i="40"/>
  <c r="GO278" i="40"/>
  <c r="GN278" i="40"/>
  <c r="GM278" i="40"/>
  <c r="GL278" i="40"/>
  <c r="GK278" i="40"/>
  <c r="GJ278" i="40"/>
  <c r="GI278" i="40"/>
  <c r="GH278" i="40"/>
  <c r="GG278" i="40"/>
  <c r="GF278" i="40"/>
  <c r="GE278" i="40"/>
  <c r="GD278" i="40"/>
  <c r="GC278" i="40"/>
  <c r="GB278" i="40"/>
  <c r="GA278" i="40"/>
  <c r="FZ278" i="40"/>
  <c r="FU278" i="40"/>
  <c r="FT278" i="40"/>
  <c r="FR278" i="40"/>
  <c r="FQ278" i="40"/>
  <c r="FP278" i="40"/>
  <c r="FU267" i="40"/>
  <c r="FT267" i="40"/>
  <c r="FR267" i="40"/>
  <c r="FQ267" i="40"/>
  <c r="FP267" i="40"/>
  <c r="FU266" i="40"/>
  <c r="FT266" i="40"/>
  <c r="FR266" i="40"/>
  <c r="FQ266" i="40"/>
  <c r="FP266" i="40"/>
  <c r="GR265" i="40"/>
  <c r="GQ265" i="40"/>
  <c r="GP265" i="40"/>
  <c r="GO265" i="40"/>
  <c r="GN265" i="40"/>
  <c r="GM265" i="40"/>
  <c r="GL265" i="40"/>
  <c r="GK265" i="40"/>
  <c r="GJ265" i="40"/>
  <c r="GI265" i="40"/>
  <c r="GH265" i="40"/>
  <c r="GG265" i="40"/>
  <c r="GF265" i="40"/>
  <c r="GE265" i="40"/>
  <c r="GD265" i="40"/>
  <c r="GC265" i="40"/>
  <c r="GB265" i="40"/>
  <c r="GA265" i="40"/>
  <c r="FZ265" i="40"/>
  <c r="FU265" i="40"/>
  <c r="FT265" i="40"/>
  <c r="FR265" i="40"/>
  <c r="FQ265" i="40"/>
  <c r="FP265" i="40"/>
  <c r="CS319" i="40"/>
  <c r="CR319" i="40"/>
  <c r="CQ319" i="40"/>
  <c r="CP319" i="40"/>
  <c r="CO319" i="40"/>
  <c r="CN319" i="40"/>
  <c r="CM319" i="40"/>
  <c r="CL319" i="40"/>
  <c r="CK319" i="40"/>
  <c r="CJ319" i="40"/>
  <c r="CI319" i="40"/>
  <c r="CH319" i="40"/>
  <c r="CG319" i="40"/>
  <c r="CF319" i="40"/>
  <c r="CE319" i="40"/>
  <c r="CD319" i="40"/>
  <c r="CC319" i="40"/>
  <c r="CB319" i="40"/>
  <c r="CA319" i="40"/>
  <c r="BZ319" i="40"/>
  <c r="BY319" i="40"/>
  <c r="BX319" i="40"/>
  <c r="BW319" i="40"/>
  <c r="BV319" i="40"/>
  <c r="BU319" i="40"/>
  <c r="BT319" i="40"/>
  <c r="BS319" i="40"/>
  <c r="BR319" i="40"/>
  <c r="BQ319" i="40"/>
  <c r="BP319" i="40"/>
  <c r="BO319" i="40"/>
  <c r="BN319" i="40"/>
  <c r="BM319" i="40"/>
  <c r="BL319" i="40"/>
  <c r="BK319" i="40"/>
  <c r="BJ319" i="40"/>
  <c r="CS318" i="40"/>
  <c r="CR318" i="40"/>
  <c r="CQ318" i="40"/>
  <c r="CP318" i="40"/>
  <c r="CO318" i="40"/>
  <c r="CN318" i="40"/>
  <c r="CM318" i="40"/>
  <c r="CL318" i="40"/>
  <c r="CK318" i="40"/>
  <c r="CJ318" i="40"/>
  <c r="CI318" i="40"/>
  <c r="CH318" i="40"/>
  <c r="CG318" i="40"/>
  <c r="CF318" i="40"/>
  <c r="CE318" i="40"/>
  <c r="CD318" i="40"/>
  <c r="CC318" i="40"/>
  <c r="CB318" i="40"/>
  <c r="CA318" i="40"/>
  <c r="BZ318" i="40"/>
  <c r="BY318" i="40"/>
  <c r="BX318" i="40"/>
  <c r="BW318" i="40"/>
  <c r="BV318" i="40"/>
  <c r="BU318" i="40"/>
  <c r="BT318" i="40"/>
  <c r="BS318" i="40"/>
  <c r="BR318" i="40"/>
  <c r="BQ318" i="40"/>
  <c r="BP318" i="40"/>
  <c r="BO318" i="40"/>
  <c r="BN318" i="40"/>
  <c r="BM318" i="40"/>
  <c r="BL318" i="40"/>
  <c r="BK318" i="40"/>
  <c r="BJ318" i="40"/>
  <c r="FM317" i="40"/>
  <c r="FL317" i="40"/>
  <c r="FK317" i="40"/>
  <c r="FJ317" i="40"/>
  <c r="FI317" i="40"/>
  <c r="FH317" i="40"/>
  <c r="FG317" i="40"/>
  <c r="FF317" i="40"/>
  <c r="FE317" i="40"/>
  <c r="FD317" i="40"/>
  <c r="FC317" i="40"/>
  <c r="FB317" i="40"/>
  <c r="FA317" i="40"/>
  <c r="EZ317" i="40"/>
  <c r="EY317" i="40"/>
  <c r="EX317" i="40"/>
  <c r="EW317" i="40"/>
  <c r="EV317" i="40"/>
  <c r="EU317" i="40"/>
  <c r="ET317" i="40"/>
  <c r="ES317" i="40"/>
  <c r="ER317" i="40"/>
  <c r="EQ317" i="40"/>
  <c r="EP317" i="40"/>
  <c r="EO317" i="40"/>
  <c r="EN317" i="40"/>
  <c r="EM317" i="40"/>
  <c r="EL317" i="40"/>
  <c r="EK317" i="40"/>
  <c r="EJ317" i="40"/>
  <c r="EI317" i="40"/>
  <c r="EH317" i="40"/>
  <c r="EG317" i="40"/>
  <c r="EF317" i="40"/>
  <c r="EE317" i="40"/>
  <c r="ED317" i="40"/>
  <c r="EC317" i="40"/>
  <c r="EB317" i="40"/>
  <c r="EA317" i="40"/>
  <c r="DZ317" i="40"/>
  <c r="DY317" i="40"/>
  <c r="DX317" i="40"/>
  <c r="DW317" i="40"/>
  <c r="DV317" i="40"/>
  <c r="DU317" i="40"/>
  <c r="DT317" i="40"/>
  <c r="DS317" i="40"/>
  <c r="DR317" i="40"/>
  <c r="DQ317" i="40"/>
  <c r="DP317" i="40"/>
  <c r="DO317" i="40"/>
  <c r="DN317" i="40"/>
  <c r="DM317" i="40"/>
  <c r="DL317" i="40"/>
  <c r="DK317" i="40"/>
  <c r="DJ317" i="40"/>
  <c r="DI317" i="40"/>
  <c r="DH317" i="40"/>
  <c r="DG317" i="40"/>
  <c r="DF317" i="40"/>
  <c r="DE317" i="40"/>
  <c r="DD317" i="40"/>
  <c r="DC317" i="40"/>
  <c r="DB317" i="40"/>
  <c r="DA317" i="40"/>
  <c r="CZ317" i="40"/>
  <c r="CY317" i="40"/>
  <c r="CX317" i="40"/>
  <c r="CW317" i="40"/>
  <c r="CV317" i="40"/>
  <c r="CU317" i="40"/>
  <c r="CT317" i="40"/>
  <c r="CS317" i="40"/>
  <c r="CR317" i="40"/>
  <c r="CQ317" i="40"/>
  <c r="CP317" i="40"/>
  <c r="CO317" i="40"/>
  <c r="CN317" i="40"/>
  <c r="CM317" i="40"/>
  <c r="CL317" i="40"/>
  <c r="CK317" i="40"/>
  <c r="CJ317" i="40"/>
  <c r="CI317" i="40"/>
  <c r="CH317" i="40"/>
  <c r="CG317" i="40"/>
  <c r="CF317" i="40"/>
  <c r="CE317" i="40"/>
  <c r="CD317" i="40"/>
  <c r="CC317" i="40"/>
  <c r="CB317" i="40"/>
  <c r="CA317" i="40"/>
  <c r="BZ317" i="40"/>
  <c r="BY317" i="40"/>
  <c r="BX317" i="40"/>
  <c r="BW317" i="40"/>
  <c r="BV317" i="40"/>
  <c r="BU317" i="40"/>
  <c r="BT317" i="40"/>
  <c r="BS317" i="40"/>
  <c r="BR317" i="40"/>
  <c r="BQ317" i="40"/>
  <c r="BP317" i="40"/>
  <c r="BO317" i="40"/>
  <c r="BN317" i="40"/>
  <c r="BM317" i="40"/>
  <c r="BL317" i="40"/>
  <c r="BK317" i="40"/>
  <c r="BJ317" i="40"/>
  <c r="CS306" i="40"/>
  <c r="CR306" i="40"/>
  <c r="CQ306" i="40"/>
  <c r="CP306" i="40"/>
  <c r="CO306" i="40"/>
  <c r="CN306" i="40"/>
  <c r="CM306" i="40"/>
  <c r="CL306" i="40"/>
  <c r="CK306" i="40"/>
  <c r="CJ306" i="40"/>
  <c r="CI306" i="40"/>
  <c r="CH306" i="40"/>
  <c r="CG306" i="40"/>
  <c r="CF306" i="40"/>
  <c r="CE306" i="40"/>
  <c r="CD306" i="40"/>
  <c r="CC306" i="40"/>
  <c r="CB306" i="40"/>
  <c r="CA306" i="40"/>
  <c r="BZ306" i="40"/>
  <c r="BY306" i="40"/>
  <c r="BX306" i="40"/>
  <c r="BW306" i="40"/>
  <c r="BV306" i="40"/>
  <c r="BU306" i="40"/>
  <c r="BT306" i="40"/>
  <c r="BS306" i="40"/>
  <c r="BR306" i="40"/>
  <c r="BQ306" i="40"/>
  <c r="BP306" i="40"/>
  <c r="BO306" i="40"/>
  <c r="BN306" i="40"/>
  <c r="BM306" i="40"/>
  <c r="BL306" i="40"/>
  <c r="BK306" i="40"/>
  <c r="BJ306" i="40"/>
  <c r="CS305" i="40"/>
  <c r="CR305" i="40"/>
  <c r="CQ305" i="40"/>
  <c r="CP305" i="40"/>
  <c r="CO305" i="40"/>
  <c r="CN305" i="40"/>
  <c r="CM305" i="40"/>
  <c r="CL305" i="40"/>
  <c r="CK305" i="40"/>
  <c r="CJ305" i="40"/>
  <c r="CI305" i="40"/>
  <c r="CH305" i="40"/>
  <c r="CG305" i="40"/>
  <c r="CF305" i="40"/>
  <c r="CE305" i="40"/>
  <c r="CD305" i="40"/>
  <c r="CC305" i="40"/>
  <c r="CB305" i="40"/>
  <c r="CA305" i="40"/>
  <c r="BZ305" i="40"/>
  <c r="BY305" i="40"/>
  <c r="BX305" i="40"/>
  <c r="BW305" i="40"/>
  <c r="BV305" i="40"/>
  <c r="BU305" i="40"/>
  <c r="BT305" i="40"/>
  <c r="BS305" i="40"/>
  <c r="BR305" i="40"/>
  <c r="BQ305" i="40"/>
  <c r="BP305" i="40"/>
  <c r="BO305" i="40"/>
  <c r="BN305" i="40"/>
  <c r="BM305" i="40"/>
  <c r="BL305" i="40"/>
  <c r="BK305" i="40"/>
  <c r="BJ305" i="40"/>
  <c r="FM304" i="40"/>
  <c r="FL304" i="40"/>
  <c r="FK304" i="40"/>
  <c r="FJ304" i="40"/>
  <c r="FI304" i="40"/>
  <c r="FH304" i="40"/>
  <c r="FG304" i="40"/>
  <c r="FF304" i="40"/>
  <c r="FE304" i="40"/>
  <c r="FD304" i="40"/>
  <c r="FC304" i="40"/>
  <c r="FB304" i="40"/>
  <c r="FA304" i="40"/>
  <c r="EZ304" i="40"/>
  <c r="EY304" i="40"/>
  <c r="EX304" i="40"/>
  <c r="EW304" i="40"/>
  <c r="EV304" i="40"/>
  <c r="EU304" i="40"/>
  <c r="ET304" i="40"/>
  <c r="ES304" i="40"/>
  <c r="ER304" i="40"/>
  <c r="EQ304" i="40"/>
  <c r="EP304" i="40"/>
  <c r="EO304" i="40"/>
  <c r="EN304" i="40"/>
  <c r="EM304" i="40"/>
  <c r="EL304" i="40"/>
  <c r="EK304" i="40"/>
  <c r="EJ304" i="40"/>
  <c r="EI304" i="40"/>
  <c r="EH304" i="40"/>
  <c r="EG304" i="40"/>
  <c r="EF304" i="40"/>
  <c r="EE304" i="40"/>
  <c r="ED304" i="40"/>
  <c r="EC304" i="40"/>
  <c r="EB304" i="40"/>
  <c r="EA304" i="40"/>
  <c r="DZ304" i="40"/>
  <c r="DY304" i="40"/>
  <c r="DX304" i="40"/>
  <c r="DW304" i="40"/>
  <c r="DV304" i="40"/>
  <c r="DU304" i="40"/>
  <c r="DT304" i="40"/>
  <c r="DS304" i="40"/>
  <c r="DR304" i="40"/>
  <c r="DQ304" i="40"/>
  <c r="DP304" i="40"/>
  <c r="DO304" i="40"/>
  <c r="DN304" i="40"/>
  <c r="DM304" i="40"/>
  <c r="DL304" i="40"/>
  <c r="DK304" i="40"/>
  <c r="DJ304" i="40"/>
  <c r="DI304" i="40"/>
  <c r="DH304" i="40"/>
  <c r="DG304" i="40"/>
  <c r="DF304" i="40"/>
  <c r="DE304" i="40"/>
  <c r="DD304" i="40"/>
  <c r="DC304" i="40"/>
  <c r="DB304" i="40"/>
  <c r="DA304" i="40"/>
  <c r="CZ304" i="40"/>
  <c r="CY304" i="40"/>
  <c r="CX304" i="40"/>
  <c r="CW304" i="40"/>
  <c r="CV304" i="40"/>
  <c r="CU304" i="40"/>
  <c r="CT304" i="40"/>
  <c r="CS304" i="40"/>
  <c r="CR304" i="40"/>
  <c r="CQ304" i="40"/>
  <c r="CP304" i="40"/>
  <c r="CO304" i="40"/>
  <c r="CN304" i="40"/>
  <c r="CM304" i="40"/>
  <c r="CL304" i="40"/>
  <c r="CK304" i="40"/>
  <c r="CJ304" i="40"/>
  <c r="CI304" i="40"/>
  <c r="CH304" i="40"/>
  <c r="CG304" i="40"/>
  <c r="CF304" i="40"/>
  <c r="CE304" i="40"/>
  <c r="CD304" i="40"/>
  <c r="CC304" i="40"/>
  <c r="CB304" i="40"/>
  <c r="CA304" i="40"/>
  <c r="BZ304" i="40"/>
  <c r="BY304" i="40"/>
  <c r="BX304" i="40"/>
  <c r="BW304" i="40"/>
  <c r="BV304" i="40"/>
  <c r="BU304" i="40"/>
  <c r="BT304" i="40"/>
  <c r="BS304" i="40"/>
  <c r="BR304" i="40"/>
  <c r="BQ304" i="40"/>
  <c r="BP304" i="40"/>
  <c r="BO304" i="40"/>
  <c r="BN304" i="40"/>
  <c r="BM304" i="40"/>
  <c r="BL304" i="40"/>
  <c r="BK304" i="40"/>
  <c r="BJ304" i="40"/>
  <c r="CS293" i="40"/>
  <c r="CR293" i="40"/>
  <c r="CQ293" i="40"/>
  <c r="CP293" i="40"/>
  <c r="CO293" i="40"/>
  <c r="CN293" i="40"/>
  <c r="CM293" i="40"/>
  <c r="CL293" i="40"/>
  <c r="CK293" i="40"/>
  <c r="CJ293" i="40"/>
  <c r="CI293" i="40"/>
  <c r="CH293" i="40"/>
  <c r="CG293" i="40"/>
  <c r="CF293" i="40"/>
  <c r="CE293" i="40"/>
  <c r="CD293" i="40"/>
  <c r="CC293" i="40"/>
  <c r="CB293" i="40"/>
  <c r="CA293" i="40"/>
  <c r="BZ293" i="40"/>
  <c r="BY293" i="40"/>
  <c r="BX293" i="40"/>
  <c r="BW293" i="40"/>
  <c r="BV293" i="40"/>
  <c r="BU293" i="40"/>
  <c r="BT293" i="40"/>
  <c r="BS293" i="40"/>
  <c r="BR293" i="40"/>
  <c r="BQ293" i="40"/>
  <c r="BP293" i="40"/>
  <c r="BO293" i="40"/>
  <c r="BN293" i="40"/>
  <c r="BM293" i="40"/>
  <c r="BL293" i="40"/>
  <c r="BK293" i="40"/>
  <c r="BJ293" i="40"/>
  <c r="CS292" i="40"/>
  <c r="CR292" i="40"/>
  <c r="CQ292" i="40"/>
  <c r="CP292" i="40"/>
  <c r="CO292" i="40"/>
  <c r="CN292" i="40"/>
  <c r="CM292" i="40"/>
  <c r="CL292" i="40"/>
  <c r="CK292" i="40"/>
  <c r="CJ292" i="40"/>
  <c r="CI292" i="40"/>
  <c r="CH292" i="40"/>
  <c r="CG292" i="40"/>
  <c r="CF292" i="40"/>
  <c r="CE292" i="40"/>
  <c r="CD292" i="40"/>
  <c r="CC292" i="40"/>
  <c r="CB292" i="40"/>
  <c r="CA292" i="40"/>
  <c r="BZ292" i="40"/>
  <c r="BY292" i="40"/>
  <c r="BX292" i="40"/>
  <c r="BW292" i="40"/>
  <c r="BV292" i="40"/>
  <c r="BU292" i="40"/>
  <c r="BT292" i="40"/>
  <c r="BS292" i="40"/>
  <c r="BR292" i="40"/>
  <c r="BQ292" i="40"/>
  <c r="BP292" i="40"/>
  <c r="BO292" i="40"/>
  <c r="BN292" i="40"/>
  <c r="BM292" i="40"/>
  <c r="BL292" i="40"/>
  <c r="BK292" i="40"/>
  <c r="BJ292" i="40"/>
  <c r="FM291" i="40"/>
  <c r="FL291" i="40"/>
  <c r="FK291" i="40"/>
  <c r="FJ291" i="40"/>
  <c r="FI291" i="40"/>
  <c r="FH291" i="40"/>
  <c r="FG291" i="40"/>
  <c r="FF291" i="40"/>
  <c r="FE291" i="40"/>
  <c r="FD291" i="40"/>
  <c r="FC291" i="40"/>
  <c r="FB291" i="40"/>
  <c r="FA291" i="40"/>
  <c r="EZ291" i="40"/>
  <c r="EY291" i="40"/>
  <c r="EX291" i="40"/>
  <c r="EW291" i="40"/>
  <c r="EV291" i="40"/>
  <c r="EU291" i="40"/>
  <c r="ET291" i="40"/>
  <c r="ES291" i="40"/>
  <c r="ER291" i="40"/>
  <c r="EQ291" i="40"/>
  <c r="EP291" i="40"/>
  <c r="EO291" i="40"/>
  <c r="EN291" i="40"/>
  <c r="EM291" i="40"/>
  <c r="EL291" i="40"/>
  <c r="EK291" i="40"/>
  <c r="EJ291" i="40"/>
  <c r="EI291" i="40"/>
  <c r="EH291" i="40"/>
  <c r="EG291" i="40"/>
  <c r="EF291" i="40"/>
  <c r="EE291" i="40"/>
  <c r="ED291" i="40"/>
  <c r="EC291" i="40"/>
  <c r="EB291" i="40"/>
  <c r="EA291" i="40"/>
  <c r="DZ291" i="40"/>
  <c r="DY291" i="40"/>
  <c r="DX291" i="40"/>
  <c r="DW291" i="40"/>
  <c r="DV291" i="40"/>
  <c r="DU291" i="40"/>
  <c r="DT291" i="40"/>
  <c r="DS291" i="40"/>
  <c r="DR291" i="40"/>
  <c r="DQ291" i="40"/>
  <c r="DP291" i="40"/>
  <c r="DO291" i="40"/>
  <c r="DN291" i="40"/>
  <c r="DM291" i="40"/>
  <c r="DL291" i="40"/>
  <c r="DK291" i="40"/>
  <c r="DJ291" i="40"/>
  <c r="DI291" i="40"/>
  <c r="DH291" i="40"/>
  <c r="DG291" i="40"/>
  <c r="DF291" i="40"/>
  <c r="DE291" i="40"/>
  <c r="DD291" i="40"/>
  <c r="DC291" i="40"/>
  <c r="DB291" i="40"/>
  <c r="DA291" i="40"/>
  <c r="CZ291" i="40"/>
  <c r="CY291" i="40"/>
  <c r="CX291" i="40"/>
  <c r="CW291" i="40"/>
  <c r="CV291" i="40"/>
  <c r="CU291" i="40"/>
  <c r="CT291" i="40"/>
  <c r="CS291" i="40"/>
  <c r="CR291" i="40"/>
  <c r="CQ291" i="40"/>
  <c r="CP291" i="40"/>
  <c r="CO291" i="40"/>
  <c r="CN291" i="40"/>
  <c r="CM291" i="40"/>
  <c r="CL291" i="40"/>
  <c r="CK291" i="40"/>
  <c r="CJ291" i="40"/>
  <c r="CI291" i="40"/>
  <c r="CH291" i="40"/>
  <c r="CG291" i="40"/>
  <c r="CF291" i="40"/>
  <c r="CE291" i="40"/>
  <c r="CD291" i="40"/>
  <c r="CC291" i="40"/>
  <c r="CB291" i="40"/>
  <c r="CA291" i="40"/>
  <c r="BZ291" i="40"/>
  <c r="BY291" i="40"/>
  <c r="BX291" i="40"/>
  <c r="BW291" i="40"/>
  <c r="BV291" i="40"/>
  <c r="BU291" i="40"/>
  <c r="BT291" i="40"/>
  <c r="BS291" i="40"/>
  <c r="BR291" i="40"/>
  <c r="BQ291" i="40"/>
  <c r="BP291" i="40"/>
  <c r="BO291" i="40"/>
  <c r="BN291" i="40"/>
  <c r="BM291" i="40"/>
  <c r="BL291" i="40"/>
  <c r="BK291" i="40"/>
  <c r="BJ291" i="40"/>
  <c r="CS280" i="40"/>
  <c r="CR280" i="40"/>
  <c r="CQ280" i="40"/>
  <c r="CP280" i="40"/>
  <c r="CO280" i="40"/>
  <c r="CN280" i="40"/>
  <c r="CM280" i="40"/>
  <c r="CL280" i="40"/>
  <c r="CK280" i="40"/>
  <c r="CJ280" i="40"/>
  <c r="CI280" i="40"/>
  <c r="CH280" i="40"/>
  <c r="CG280" i="40"/>
  <c r="CF280" i="40"/>
  <c r="CE280" i="40"/>
  <c r="CD280" i="40"/>
  <c r="CC280" i="40"/>
  <c r="CB280" i="40"/>
  <c r="CA280" i="40"/>
  <c r="BZ280" i="40"/>
  <c r="BY280" i="40"/>
  <c r="BX280" i="40"/>
  <c r="BW280" i="40"/>
  <c r="BV280" i="40"/>
  <c r="BU280" i="40"/>
  <c r="BT280" i="40"/>
  <c r="BS280" i="40"/>
  <c r="BR280" i="40"/>
  <c r="BQ280" i="40"/>
  <c r="BP280" i="40"/>
  <c r="BO280" i="40"/>
  <c r="BN280" i="40"/>
  <c r="BM280" i="40"/>
  <c r="BL280" i="40"/>
  <c r="BK280" i="40"/>
  <c r="BJ280" i="40"/>
  <c r="CS279" i="40"/>
  <c r="CR279" i="40"/>
  <c r="CQ279" i="40"/>
  <c r="CP279" i="40"/>
  <c r="CO279" i="40"/>
  <c r="CN279" i="40"/>
  <c r="CM279" i="40"/>
  <c r="CL279" i="40"/>
  <c r="CK279" i="40"/>
  <c r="CJ279" i="40"/>
  <c r="CI279" i="40"/>
  <c r="CH279" i="40"/>
  <c r="CG279" i="40"/>
  <c r="CF279" i="40"/>
  <c r="CE279" i="40"/>
  <c r="CD279" i="40"/>
  <c r="CC279" i="40"/>
  <c r="CB279" i="40"/>
  <c r="CA279" i="40"/>
  <c r="BZ279" i="40"/>
  <c r="BY279" i="40"/>
  <c r="BX279" i="40"/>
  <c r="BW279" i="40"/>
  <c r="BV279" i="40"/>
  <c r="BU279" i="40"/>
  <c r="BT279" i="40"/>
  <c r="BS279" i="40"/>
  <c r="BR279" i="40"/>
  <c r="BQ279" i="40"/>
  <c r="BP279" i="40"/>
  <c r="BO279" i="40"/>
  <c r="BN279" i="40"/>
  <c r="BM279" i="40"/>
  <c r="BL279" i="40"/>
  <c r="BK279" i="40"/>
  <c r="BJ279" i="40"/>
  <c r="FM278" i="40"/>
  <c r="FL278" i="40"/>
  <c r="FK278" i="40"/>
  <c r="FJ278" i="40"/>
  <c r="FI278" i="40"/>
  <c r="FH278" i="40"/>
  <c r="FG278" i="40"/>
  <c r="FF278" i="40"/>
  <c r="FE278" i="40"/>
  <c r="FD278" i="40"/>
  <c r="FC278" i="40"/>
  <c r="FB278" i="40"/>
  <c r="FA278" i="40"/>
  <c r="EZ278" i="40"/>
  <c r="EY278" i="40"/>
  <c r="EX278" i="40"/>
  <c r="EW278" i="40"/>
  <c r="EV278" i="40"/>
  <c r="EU278" i="40"/>
  <c r="ET278" i="40"/>
  <c r="ES278" i="40"/>
  <c r="ER278" i="40"/>
  <c r="EQ278" i="40"/>
  <c r="EP278" i="40"/>
  <c r="EO278" i="40"/>
  <c r="EN278" i="40"/>
  <c r="EM278" i="40"/>
  <c r="EL278" i="40"/>
  <c r="EK278" i="40"/>
  <c r="EJ278" i="40"/>
  <c r="EI278" i="40"/>
  <c r="EH278" i="40"/>
  <c r="EG278" i="40"/>
  <c r="EF278" i="40"/>
  <c r="EE278" i="40"/>
  <c r="ED278" i="40"/>
  <c r="EC278" i="40"/>
  <c r="EB278" i="40"/>
  <c r="EA278" i="40"/>
  <c r="DZ278" i="40"/>
  <c r="DY278" i="40"/>
  <c r="DX278" i="40"/>
  <c r="DW278" i="40"/>
  <c r="DV278" i="40"/>
  <c r="DU278" i="40"/>
  <c r="DT278" i="40"/>
  <c r="DS278" i="40"/>
  <c r="DR278" i="40"/>
  <c r="DQ278" i="40"/>
  <c r="DP278" i="40"/>
  <c r="DO278" i="40"/>
  <c r="DN278" i="40"/>
  <c r="DM278" i="40"/>
  <c r="DL278" i="40"/>
  <c r="DK278" i="40"/>
  <c r="DJ278" i="40"/>
  <c r="DI278" i="40"/>
  <c r="DH278" i="40"/>
  <c r="DG278" i="40"/>
  <c r="DF278" i="40"/>
  <c r="DE278" i="40"/>
  <c r="DD278" i="40"/>
  <c r="DC278" i="40"/>
  <c r="DB278" i="40"/>
  <c r="DA278" i="40"/>
  <c r="CZ278" i="40"/>
  <c r="CY278" i="40"/>
  <c r="CX278" i="40"/>
  <c r="CW278" i="40"/>
  <c r="CV278" i="40"/>
  <c r="CU278" i="40"/>
  <c r="CT278" i="40"/>
  <c r="CS278" i="40"/>
  <c r="CR278" i="40"/>
  <c r="CQ278" i="40"/>
  <c r="CP278" i="40"/>
  <c r="CO278" i="40"/>
  <c r="CN278" i="40"/>
  <c r="CM278" i="40"/>
  <c r="CL278" i="40"/>
  <c r="CK278" i="40"/>
  <c r="CJ278" i="40"/>
  <c r="CI278" i="40"/>
  <c r="CH278" i="40"/>
  <c r="CG278" i="40"/>
  <c r="CF278" i="40"/>
  <c r="CE278" i="40"/>
  <c r="CD278" i="40"/>
  <c r="CC278" i="40"/>
  <c r="CB278" i="40"/>
  <c r="CA278" i="40"/>
  <c r="BZ278" i="40"/>
  <c r="BY278" i="40"/>
  <c r="BX278" i="40"/>
  <c r="BW278" i="40"/>
  <c r="BV278" i="40"/>
  <c r="BU278" i="40"/>
  <c r="BT278" i="40"/>
  <c r="BS278" i="40"/>
  <c r="BR278" i="40"/>
  <c r="BQ278" i="40"/>
  <c r="BP278" i="40"/>
  <c r="BO278" i="40"/>
  <c r="BN278" i="40"/>
  <c r="BM278" i="40"/>
  <c r="BL278" i="40"/>
  <c r="BK278" i="40"/>
  <c r="BJ278" i="40"/>
  <c r="CS267" i="40"/>
  <c r="CR267" i="40"/>
  <c r="CQ267" i="40"/>
  <c r="CP267" i="40"/>
  <c r="CO267" i="40"/>
  <c r="CN267" i="40"/>
  <c r="CM267" i="40"/>
  <c r="CL267" i="40"/>
  <c r="CK267" i="40"/>
  <c r="CJ267" i="40"/>
  <c r="CI267" i="40"/>
  <c r="CH267" i="40"/>
  <c r="CG267" i="40"/>
  <c r="CF267" i="40"/>
  <c r="CE267" i="40"/>
  <c r="CD267" i="40"/>
  <c r="CC267" i="40"/>
  <c r="CB267" i="40"/>
  <c r="CA267" i="40"/>
  <c r="BZ267" i="40"/>
  <c r="BY267" i="40"/>
  <c r="BX267" i="40"/>
  <c r="BW267" i="40"/>
  <c r="BV267" i="40"/>
  <c r="BU267" i="40"/>
  <c r="BT267" i="40"/>
  <c r="BS267" i="40"/>
  <c r="BR267" i="40"/>
  <c r="BQ267" i="40"/>
  <c r="BP267" i="40"/>
  <c r="BO267" i="40"/>
  <c r="BN267" i="40"/>
  <c r="BM267" i="40"/>
  <c r="BL267" i="40"/>
  <c r="BK267" i="40"/>
  <c r="BJ267" i="40"/>
  <c r="CS266" i="40"/>
  <c r="CR266" i="40"/>
  <c r="CQ266" i="40"/>
  <c r="CP266" i="40"/>
  <c r="CO266" i="40"/>
  <c r="CN266" i="40"/>
  <c r="CM266" i="40"/>
  <c r="CL266" i="40"/>
  <c r="CK266" i="40"/>
  <c r="CJ266" i="40"/>
  <c r="CI266" i="40"/>
  <c r="CH266" i="40"/>
  <c r="CG266" i="40"/>
  <c r="CF266" i="40"/>
  <c r="CE266" i="40"/>
  <c r="CD266" i="40"/>
  <c r="CC266" i="40"/>
  <c r="CB266" i="40"/>
  <c r="CA266" i="40"/>
  <c r="BZ266" i="40"/>
  <c r="BY266" i="40"/>
  <c r="BX266" i="40"/>
  <c r="BW266" i="40"/>
  <c r="BV266" i="40"/>
  <c r="BU266" i="40"/>
  <c r="BT266" i="40"/>
  <c r="BS266" i="40"/>
  <c r="BR266" i="40"/>
  <c r="BQ266" i="40"/>
  <c r="BP266" i="40"/>
  <c r="BO266" i="40"/>
  <c r="BN266" i="40"/>
  <c r="BM266" i="40"/>
  <c r="BL266" i="40"/>
  <c r="BK266" i="40"/>
  <c r="BJ266" i="40"/>
  <c r="FM265" i="40"/>
  <c r="FL265" i="40"/>
  <c r="FK265" i="40"/>
  <c r="FJ265" i="40"/>
  <c r="FI265" i="40"/>
  <c r="FH265" i="40"/>
  <c r="FG265" i="40"/>
  <c r="FF265" i="40"/>
  <c r="FE265" i="40"/>
  <c r="FD265" i="40"/>
  <c r="FC265" i="40"/>
  <c r="FB265" i="40"/>
  <c r="FA265" i="40"/>
  <c r="EZ265" i="40"/>
  <c r="EY265" i="40"/>
  <c r="EX265" i="40"/>
  <c r="EW265" i="40"/>
  <c r="EV265" i="40"/>
  <c r="EU265" i="40"/>
  <c r="ET265" i="40"/>
  <c r="ES265" i="40"/>
  <c r="ER265" i="40"/>
  <c r="EQ265" i="40"/>
  <c r="EP265" i="40"/>
  <c r="EO265" i="40"/>
  <c r="EN265" i="40"/>
  <c r="EM265" i="40"/>
  <c r="EL265" i="40"/>
  <c r="EK265" i="40"/>
  <c r="EJ265" i="40"/>
  <c r="EI265" i="40"/>
  <c r="EH265" i="40"/>
  <c r="EG265" i="40"/>
  <c r="EF265" i="40"/>
  <c r="EE265" i="40"/>
  <c r="ED265" i="40"/>
  <c r="EC265" i="40"/>
  <c r="EB265" i="40"/>
  <c r="EA265" i="40"/>
  <c r="DZ265" i="40"/>
  <c r="DY265" i="40"/>
  <c r="DX265" i="40"/>
  <c r="DW265" i="40"/>
  <c r="DV265" i="40"/>
  <c r="DU265" i="40"/>
  <c r="DT265" i="40"/>
  <c r="DS265" i="40"/>
  <c r="DR265" i="40"/>
  <c r="DQ265" i="40"/>
  <c r="DP265" i="40"/>
  <c r="DO265" i="40"/>
  <c r="DN265" i="40"/>
  <c r="DM265" i="40"/>
  <c r="DL265" i="40"/>
  <c r="DK265" i="40"/>
  <c r="DJ265" i="40"/>
  <c r="DI265" i="40"/>
  <c r="DH265" i="40"/>
  <c r="DG265" i="40"/>
  <c r="DF265" i="40"/>
  <c r="DE265" i="40"/>
  <c r="DD265" i="40"/>
  <c r="DC265" i="40"/>
  <c r="DB265" i="40"/>
  <c r="DA265" i="40"/>
  <c r="CZ265" i="40"/>
  <c r="CY265" i="40"/>
  <c r="CX265" i="40"/>
  <c r="CW265" i="40"/>
  <c r="CV265" i="40"/>
  <c r="CU265" i="40"/>
  <c r="CT265" i="40"/>
  <c r="CS265" i="40"/>
  <c r="CR265" i="40"/>
  <c r="CQ265" i="40"/>
  <c r="CP265" i="40"/>
  <c r="CO265" i="40"/>
  <c r="CN265" i="40"/>
  <c r="CM265" i="40"/>
  <c r="CL265" i="40"/>
  <c r="CK265" i="40"/>
  <c r="CJ265" i="40"/>
  <c r="CI265" i="40"/>
  <c r="CH265" i="40"/>
  <c r="CG265" i="40"/>
  <c r="CF265" i="40"/>
  <c r="CE265" i="40"/>
  <c r="CD265" i="40"/>
  <c r="CC265" i="40"/>
  <c r="CB265" i="40"/>
  <c r="CA265" i="40"/>
  <c r="BZ265" i="40"/>
  <c r="BY265" i="40"/>
  <c r="BX265" i="40"/>
  <c r="BW265" i="40"/>
  <c r="BV265" i="40"/>
  <c r="BU265" i="40"/>
  <c r="BT265" i="40"/>
  <c r="BS265" i="40"/>
  <c r="BR265" i="40"/>
  <c r="BQ265" i="40"/>
  <c r="BP265" i="40"/>
  <c r="BO265" i="40"/>
  <c r="BN265" i="40"/>
  <c r="BM265" i="40"/>
  <c r="BL265" i="40"/>
  <c r="BK265" i="40"/>
  <c r="BJ265" i="40"/>
  <c r="CS255" i="40"/>
  <c r="CR255" i="40"/>
  <c r="CQ255" i="40"/>
  <c r="CP255" i="40"/>
  <c r="CO255" i="40"/>
  <c r="CN255" i="40"/>
  <c r="CM255" i="40"/>
  <c r="CL255" i="40"/>
  <c r="CK255" i="40"/>
  <c r="CJ255" i="40"/>
  <c r="CI255" i="40"/>
  <c r="CH255" i="40"/>
  <c r="CG255" i="40"/>
  <c r="CF255" i="40"/>
  <c r="CE255" i="40"/>
  <c r="CD255" i="40"/>
  <c r="CC255" i="40"/>
  <c r="CB255" i="40"/>
  <c r="CA255" i="40"/>
  <c r="BZ255" i="40"/>
  <c r="BY255" i="40"/>
  <c r="BX255" i="40"/>
  <c r="BW255" i="40"/>
  <c r="BV255" i="40"/>
  <c r="BU255" i="40"/>
  <c r="BT255" i="40"/>
  <c r="BS255" i="40"/>
  <c r="BR255" i="40"/>
  <c r="BQ255" i="40"/>
  <c r="BP255" i="40"/>
  <c r="BO255" i="40"/>
  <c r="BN255" i="40"/>
  <c r="BM255" i="40"/>
  <c r="BL255" i="40"/>
  <c r="BK255" i="40"/>
  <c r="BJ255" i="40"/>
  <c r="CS254" i="40"/>
  <c r="CR254" i="40"/>
  <c r="CQ254" i="40"/>
  <c r="CP254" i="40"/>
  <c r="CO254" i="40"/>
  <c r="CN254" i="40"/>
  <c r="CM254" i="40"/>
  <c r="CL254" i="40"/>
  <c r="CK254" i="40"/>
  <c r="CJ254" i="40"/>
  <c r="CI254" i="40"/>
  <c r="CH254" i="40"/>
  <c r="CG254" i="40"/>
  <c r="CF254" i="40"/>
  <c r="CE254" i="40"/>
  <c r="CD254" i="40"/>
  <c r="CC254" i="40"/>
  <c r="CB254" i="40"/>
  <c r="CA254" i="40"/>
  <c r="BZ254" i="40"/>
  <c r="BY254" i="40"/>
  <c r="BX254" i="40"/>
  <c r="BW254" i="40"/>
  <c r="BV254" i="40"/>
  <c r="BU254" i="40"/>
  <c r="BT254" i="40"/>
  <c r="BS254" i="40"/>
  <c r="BR254" i="40"/>
  <c r="BQ254" i="40"/>
  <c r="BP254" i="40"/>
  <c r="BO254" i="40"/>
  <c r="BN254" i="40"/>
  <c r="BM254" i="40"/>
  <c r="BL254" i="40"/>
  <c r="BK254" i="40"/>
  <c r="BJ254" i="40"/>
  <c r="FM253" i="40"/>
  <c r="FL253" i="40"/>
  <c r="FK253" i="40"/>
  <c r="FJ253" i="40"/>
  <c r="FI253" i="40"/>
  <c r="FH253" i="40"/>
  <c r="FG253" i="40"/>
  <c r="FF253" i="40"/>
  <c r="FE253" i="40"/>
  <c r="FD253" i="40"/>
  <c r="FC253" i="40"/>
  <c r="FB253" i="40"/>
  <c r="FA253" i="40"/>
  <c r="EZ253" i="40"/>
  <c r="EY253" i="40"/>
  <c r="EX253" i="40"/>
  <c r="EW253" i="40"/>
  <c r="EV253" i="40"/>
  <c r="EU253" i="40"/>
  <c r="ET253" i="40"/>
  <c r="ES253" i="40"/>
  <c r="ER253" i="40"/>
  <c r="EQ253" i="40"/>
  <c r="EP253" i="40"/>
  <c r="EO253" i="40"/>
  <c r="EN253" i="40"/>
  <c r="EM253" i="40"/>
  <c r="EL253" i="40"/>
  <c r="EK253" i="40"/>
  <c r="EJ253" i="40"/>
  <c r="EI253" i="40"/>
  <c r="EH253" i="40"/>
  <c r="EG253" i="40"/>
  <c r="EF253" i="40"/>
  <c r="EE253" i="40"/>
  <c r="ED253" i="40"/>
  <c r="EC253" i="40"/>
  <c r="EB253" i="40"/>
  <c r="EA253" i="40"/>
  <c r="DZ253" i="40"/>
  <c r="DY253" i="40"/>
  <c r="DX253" i="40"/>
  <c r="DW253" i="40"/>
  <c r="DV253" i="40"/>
  <c r="DU253" i="40"/>
  <c r="DT253" i="40"/>
  <c r="DS253" i="40"/>
  <c r="DR253" i="40"/>
  <c r="DQ253" i="40"/>
  <c r="DP253" i="40"/>
  <c r="DO253" i="40"/>
  <c r="DN253" i="40"/>
  <c r="DM253" i="40"/>
  <c r="DL253" i="40"/>
  <c r="DK253" i="40"/>
  <c r="DJ253" i="40"/>
  <c r="DI253" i="40"/>
  <c r="DH253" i="40"/>
  <c r="DG253" i="40"/>
  <c r="DF253" i="40"/>
  <c r="DE253" i="40"/>
  <c r="DD253" i="40"/>
  <c r="DC253" i="40"/>
  <c r="DB253" i="40"/>
  <c r="DA253" i="40"/>
  <c r="CZ253" i="40"/>
  <c r="CY253" i="40"/>
  <c r="CX253" i="40"/>
  <c r="CW253" i="40"/>
  <c r="CV253" i="40"/>
  <c r="CU253" i="40"/>
  <c r="CT253" i="40"/>
  <c r="CS253" i="40"/>
  <c r="CR253" i="40"/>
  <c r="CQ253" i="40"/>
  <c r="CP253" i="40"/>
  <c r="CO253" i="40"/>
  <c r="CN253" i="40"/>
  <c r="CM253" i="40"/>
  <c r="CL253" i="40"/>
  <c r="CK253" i="40"/>
  <c r="CJ253" i="40"/>
  <c r="CI253" i="40"/>
  <c r="CH253" i="40"/>
  <c r="CG253" i="40"/>
  <c r="CF253" i="40"/>
  <c r="CE253" i="40"/>
  <c r="CD253" i="40"/>
  <c r="CC253" i="40"/>
  <c r="CB253" i="40"/>
  <c r="CA253" i="40"/>
  <c r="BZ253" i="40"/>
  <c r="BY253" i="40"/>
  <c r="BX253" i="40"/>
  <c r="BW253" i="40"/>
  <c r="BV253" i="40"/>
  <c r="BU253" i="40"/>
  <c r="BT253" i="40"/>
  <c r="BS253" i="40"/>
  <c r="BR253" i="40"/>
  <c r="BQ253" i="40"/>
  <c r="BP253" i="40"/>
  <c r="BO253" i="40"/>
  <c r="BN253" i="40"/>
  <c r="BM253" i="40"/>
  <c r="BL253" i="40"/>
  <c r="BK253" i="40"/>
  <c r="BJ253" i="40"/>
  <c r="CS242" i="40"/>
  <c r="CR242" i="40"/>
  <c r="CQ242" i="40"/>
  <c r="CP242" i="40"/>
  <c r="CO242" i="40"/>
  <c r="CN242" i="40"/>
  <c r="CM242" i="40"/>
  <c r="CL242" i="40"/>
  <c r="CK242" i="40"/>
  <c r="CJ242" i="40"/>
  <c r="CI242" i="40"/>
  <c r="CH242" i="40"/>
  <c r="CG242" i="40"/>
  <c r="CF242" i="40"/>
  <c r="CE242" i="40"/>
  <c r="CD242" i="40"/>
  <c r="CC242" i="40"/>
  <c r="CB242" i="40"/>
  <c r="CA242" i="40"/>
  <c r="BZ242" i="40"/>
  <c r="BY242" i="40"/>
  <c r="BX242" i="40"/>
  <c r="BW242" i="40"/>
  <c r="BV242" i="40"/>
  <c r="BU242" i="40"/>
  <c r="BT242" i="40"/>
  <c r="BS242" i="40"/>
  <c r="BR242" i="40"/>
  <c r="BQ242" i="40"/>
  <c r="BP242" i="40"/>
  <c r="BO242" i="40"/>
  <c r="BN242" i="40"/>
  <c r="BM242" i="40"/>
  <c r="BL242" i="40"/>
  <c r="BK242" i="40"/>
  <c r="BJ242" i="40"/>
  <c r="CS241" i="40"/>
  <c r="CR241" i="40"/>
  <c r="CQ241" i="40"/>
  <c r="CP241" i="40"/>
  <c r="CO241" i="40"/>
  <c r="CN241" i="40"/>
  <c r="CM241" i="40"/>
  <c r="CL241" i="40"/>
  <c r="CK241" i="40"/>
  <c r="CJ241" i="40"/>
  <c r="CI241" i="40"/>
  <c r="CH241" i="40"/>
  <c r="CG241" i="40"/>
  <c r="CF241" i="40"/>
  <c r="CE241" i="40"/>
  <c r="CD241" i="40"/>
  <c r="CC241" i="40"/>
  <c r="CB241" i="40"/>
  <c r="CA241" i="40"/>
  <c r="BZ241" i="40"/>
  <c r="BY241" i="40"/>
  <c r="BX241" i="40"/>
  <c r="BW241" i="40"/>
  <c r="BV241" i="40"/>
  <c r="BU241" i="40"/>
  <c r="BT241" i="40"/>
  <c r="BS241" i="40"/>
  <c r="BR241" i="40"/>
  <c r="BQ241" i="40"/>
  <c r="BP241" i="40"/>
  <c r="BO241" i="40"/>
  <c r="BN241" i="40"/>
  <c r="BM241" i="40"/>
  <c r="BL241" i="40"/>
  <c r="BK241" i="40"/>
  <c r="BJ241" i="40"/>
  <c r="FM240" i="40"/>
  <c r="FL240" i="40"/>
  <c r="FK240" i="40"/>
  <c r="FJ240" i="40"/>
  <c r="FI240" i="40"/>
  <c r="FH240" i="40"/>
  <c r="FG240" i="40"/>
  <c r="FF240" i="40"/>
  <c r="FE240" i="40"/>
  <c r="FD240" i="40"/>
  <c r="FC240" i="40"/>
  <c r="FB240" i="40"/>
  <c r="FA240" i="40"/>
  <c r="EZ240" i="40"/>
  <c r="EY240" i="40"/>
  <c r="EX240" i="40"/>
  <c r="EW240" i="40"/>
  <c r="EV240" i="40"/>
  <c r="EU240" i="40"/>
  <c r="ET240" i="40"/>
  <c r="ES240" i="40"/>
  <c r="ER240" i="40"/>
  <c r="EQ240" i="40"/>
  <c r="EP240" i="40"/>
  <c r="EO240" i="40"/>
  <c r="EN240" i="40"/>
  <c r="EM240" i="40"/>
  <c r="EL240" i="40"/>
  <c r="EK240" i="40"/>
  <c r="EJ240" i="40"/>
  <c r="EI240" i="40"/>
  <c r="EH240" i="40"/>
  <c r="EG240" i="40"/>
  <c r="EF240" i="40"/>
  <c r="EE240" i="40"/>
  <c r="ED240" i="40"/>
  <c r="EC240" i="40"/>
  <c r="EB240" i="40"/>
  <c r="EA240" i="40"/>
  <c r="DZ240" i="40"/>
  <c r="DY240" i="40"/>
  <c r="DX240" i="40"/>
  <c r="DW240" i="40"/>
  <c r="DV240" i="40"/>
  <c r="DU240" i="40"/>
  <c r="DT240" i="40"/>
  <c r="DS240" i="40"/>
  <c r="DR240" i="40"/>
  <c r="DQ240" i="40"/>
  <c r="DP240" i="40"/>
  <c r="DO240" i="40"/>
  <c r="DN240" i="40"/>
  <c r="DM240" i="40"/>
  <c r="DL240" i="40"/>
  <c r="DK240" i="40"/>
  <c r="DJ240" i="40"/>
  <c r="DI240" i="40"/>
  <c r="DH240" i="40"/>
  <c r="DG240" i="40"/>
  <c r="DF240" i="40"/>
  <c r="DE240" i="40"/>
  <c r="DD240" i="40"/>
  <c r="DC240" i="40"/>
  <c r="DB240" i="40"/>
  <c r="DA240" i="40"/>
  <c r="CZ240" i="40"/>
  <c r="CY240" i="40"/>
  <c r="CX240" i="40"/>
  <c r="CW240" i="40"/>
  <c r="CV240" i="40"/>
  <c r="CU240" i="40"/>
  <c r="CT240" i="40"/>
  <c r="CS240" i="40"/>
  <c r="CR240" i="40"/>
  <c r="CQ240" i="40"/>
  <c r="CP240" i="40"/>
  <c r="CO240" i="40"/>
  <c r="CN240" i="40"/>
  <c r="CM240" i="40"/>
  <c r="CL240" i="40"/>
  <c r="CK240" i="40"/>
  <c r="CJ240" i="40"/>
  <c r="CI240" i="40"/>
  <c r="CH240" i="40"/>
  <c r="CG240" i="40"/>
  <c r="CF240" i="40"/>
  <c r="CE240" i="40"/>
  <c r="CD240" i="40"/>
  <c r="CC240" i="40"/>
  <c r="CB240" i="40"/>
  <c r="CA240" i="40"/>
  <c r="BZ240" i="40"/>
  <c r="BY240" i="40"/>
  <c r="BX240" i="40"/>
  <c r="BW240" i="40"/>
  <c r="BV240" i="40"/>
  <c r="BU240" i="40"/>
  <c r="BT240" i="40"/>
  <c r="BS240" i="40"/>
  <c r="BR240" i="40"/>
  <c r="BQ240" i="40"/>
  <c r="BP240" i="40"/>
  <c r="BO240" i="40"/>
  <c r="BN240" i="40"/>
  <c r="BM240" i="40"/>
  <c r="BL240" i="40"/>
  <c r="BK240" i="40"/>
  <c r="BJ240" i="40"/>
  <c r="CS229" i="40"/>
  <c r="CR229" i="40"/>
  <c r="CQ229" i="40"/>
  <c r="CP229" i="40"/>
  <c r="CO229" i="40"/>
  <c r="CN229" i="40"/>
  <c r="CM229" i="40"/>
  <c r="CL229" i="40"/>
  <c r="CK229" i="40"/>
  <c r="CJ229" i="40"/>
  <c r="CI229" i="40"/>
  <c r="CH229" i="40"/>
  <c r="CG229" i="40"/>
  <c r="CF229" i="40"/>
  <c r="CE229" i="40"/>
  <c r="CD229" i="40"/>
  <c r="CC229" i="40"/>
  <c r="CB229" i="40"/>
  <c r="CA229" i="40"/>
  <c r="BZ229" i="40"/>
  <c r="BY229" i="40"/>
  <c r="BX229" i="40"/>
  <c r="BW229" i="40"/>
  <c r="BV229" i="40"/>
  <c r="BU229" i="40"/>
  <c r="BT229" i="40"/>
  <c r="BS229" i="40"/>
  <c r="BR229" i="40"/>
  <c r="BQ229" i="40"/>
  <c r="BP229" i="40"/>
  <c r="BO229" i="40"/>
  <c r="BN229" i="40"/>
  <c r="BM229" i="40"/>
  <c r="BL229" i="40"/>
  <c r="BK229" i="40"/>
  <c r="BJ229" i="40"/>
  <c r="CS228" i="40"/>
  <c r="CR228" i="40"/>
  <c r="CQ228" i="40"/>
  <c r="CP228" i="40"/>
  <c r="CO228" i="40"/>
  <c r="CN228" i="40"/>
  <c r="CM228" i="40"/>
  <c r="CL228" i="40"/>
  <c r="CK228" i="40"/>
  <c r="CJ228" i="40"/>
  <c r="CI228" i="40"/>
  <c r="CH228" i="40"/>
  <c r="CG228" i="40"/>
  <c r="CF228" i="40"/>
  <c r="CE228" i="40"/>
  <c r="CD228" i="40"/>
  <c r="CC228" i="40"/>
  <c r="CB228" i="40"/>
  <c r="CA228" i="40"/>
  <c r="BZ228" i="40"/>
  <c r="BY228" i="40"/>
  <c r="BX228" i="40"/>
  <c r="BW228" i="40"/>
  <c r="BV228" i="40"/>
  <c r="BU228" i="40"/>
  <c r="BT228" i="40"/>
  <c r="BS228" i="40"/>
  <c r="BR228" i="40"/>
  <c r="BQ228" i="40"/>
  <c r="BP228" i="40"/>
  <c r="BO228" i="40"/>
  <c r="BN228" i="40"/>
  <c r="BM228" i="40"/>
  <c r="BL228" i="40"/>
  <c r="BK228" i="40"/>
  <c r="BJ228" i="40"/>
  <c r="FM227" i="40"/>
  <c r="FL227" i="40"/>
  <c r="FK227" i="40"/>
  <c r="FJ227" i="40"/>
  <c r="FI227" i="40"/>
  <c r="FH227" i="40"/>
  <c r="FG227" i="40"/>
  <c r="FF227" i="40"/>
  <c r="FE227" i="40"/>
  <c r="FD227" i="40"/>
  <c r="FC227" i="40"/>
  <c r="FB227" i="40"/>
  <c r="FA227" i="40"/>
  <c r="EZ227" i="40"/>
  <c r="EY227" i="40"/>
  <c r="EX227" i="40"/>
  <c r="EW227" i="40"/>
  <c r="EV227" i="40"/>
  <c r="EU227" i="40"/>
  <c r="ET227" i="40"/>
  <c r="ES227" i="40"/>
  <c r="ER227" i="40"/>
  <c r="EQ227" i="40"/>
  <c r="EP227" i="40"/>
  <c r="EO227" i="40"/>
  <c r="EN227" i="40"/>
  <c r="EM227" i="40"/>
  <c r="EL227" i="40"/>
  <c r="EK227" i="40"/>
  <c r="EJ227" i="40"/>
  <c r="EI227" i="40"/>
  <c r="EH227" i="40"/>
  <c r="EG227" i="40"/>
  <c r="EF227" i="40"/>
  <c r="EE227" i="40"/>
  <c r="ED227" i="40"/>
  <c r="EC227" i="40"/>
  <c r="EB227" i="40"/>
  <c r="EA227" i="40"/>
  <c r="DZ227" i="40"/>
  <c r="DY227" i="40"/>
  <c r="DX227" i="40"/>
  <c r="DW227" i="40"/>
  <c r="DV227" i="40"/>
  <c r="DU227" i="40"/>
  <c r="DT227" i="40"/>
  <c r="DS227" i="40"/>
  <c r="DR227" i="40"/>
  <c r="DQ227" i="40"/>
  <c r="DP227" i="40"/>
  <c r="DO227" i="40"/>
  <c r="DN227" i="40"/>
  <c r="DM227" i="40"/>
  <c r="DL227" i="40"/>
  <c r="DK227" i="40"/>
  <c r="DJ227" i="40"/>
  <c r="DI227" i="40"/>
  <c r="DH227" i="40"/>
  <c r="DG227" i="40"/>
  <c r="DF227" i="40"/>
  <c r="DE227" i="40"/>
  <c r="DD227" i="40"/>
  <c r="DC227" i="40"/>
  <c r="DB227" i="40"/>
  <c r="DA227" i="40"/>
  <c r="CZ227" i="40"/>
  <c r="CY227" i="40"/>
  <c r="CX227" i="40"/>
  <c r="CW227" i="40"/>
  <c r="CV227" i="40"/>
  <c r="CU227" i="40"/>
  <c r="CT227" i="40"/>
  <c r="CS227" i="40"/>
  <c r="CR227" i="40"/>
  <c r="CQ227" i="40"/>
  <c r="CP227" i="40"/>
  <c r="CO227" i="40"/>
  <c r="CN227" i="40"/>
  <c r="CM227" i="40"/>
  <c r="CL227" i="40"/>
  <c r="CK227" i="40"/>
  <c r="CJ227" i="40"/>
  <c r="CI227" i="40"/>
  <c r="CH227" i="40"/>
  <c r="CG227" i="40"/>
  <c r="CF227" i="40"/>
  <c r="CE227" i="40"/>
  <c r="CD227" i="40"/>
  <c r="CC227" i="40"/>
  <c r="CB227" i="40"/>
  <c r="CA227" i="40"/>
  <c r="BZ227" i="40"/>
  <c r="BY227" i="40"/>
  <c r="BX227" i="40"/>
  <c r="BW227" i="40"/>
  <c r="BV227" i="40"/>
  <c r="BU227" i="40"/>
  <c r="BT227" i="40"/>
  <c r="BS227" i="40"/>
  <c r="BR227" i="40"/>
  <c r="BQ227" i="40"/>
  <c r="BP227" i="40"/>
  <c r="BO227" i="40"/>
  <c r="BN227" i="40"/>
  <c r="BM227" i="40"/>
  <c r="BL227" i="40"/>
  <c r="BK227" i="40"/>
  <c r="BJ227" i="40"/>
  <c r="CS216" i="40"/>
  <c r="CR216" i="40"/>
  <c r="CQ216" i="40"/>
  <c r="CP216" i="40"/>
  <c r="CO216" i="40"/>
  <c r="CN216" i="40"/>
  <c r="CM216" i="40"/>
  <c r="CL216" i="40"/>
  <c r="CK216" i="40"/>
  <c r="CJ216" i="40"/>
  <c r="CI216" i="40"/>
  <c r="CH216" i="40"/>
  <c r="CG216" i="40"/>
  <c r="CF216" i="40"/>
  <c r="CE216" i="40"/>
  <c r="CD216" i="40"/>
  <c r="CC216" i="40"/>
  <c r="CB216" i="40"/>
  <c r="CA216" i="40"/>
  <c r="BZ216" i="40"/>
  <c r="BY216" i="40"/>
  <c r="BX216" i="40"/>
  <c r="BW216" i="40"/>
  <c r="BV216" i="40"/>
  <c r="BU216" i="40"/>
  <c r="BT216" i="40"/>
  <c r="BS216" i="40"/>
  <c r="BR216" i="40"/>
  <c r="BQ216" i="40"/>
  <c r="BP216" i="40"/>
  <c r="BO216" i="40"/>
  <c r="BN216" i="40"/>
  <c r="BM216" i="40"/>
  <c r="BL216" i="40"/>
  <c r="BK216" i="40"/>
  <c r="BJ216" i="40"/>
  <c r="CS215" i="40"/>
  <c r="CR215" i="40"/>
  <c r="CQ215" i="40"/>
  <c r="CP215" i="40"/>
  <c r="CO215" i="40"/>
  <c r="CN215" i="40"/>
  <c r="CM215" i="40"/>
  <c r="CL215" i="40"/>
  <c r="CK215" i="40"/>
  <c r="CJ215" i="40"/>
  <c r="CI215" i="40"/>
  <c r="CH215" i="40"/>
  <c r="CG215" i="40"/>
  <c r="CF215" i="40"/>
  <c r="CE215" i="40"/>
  <c r="CD215" i="40"/>
  <c r="CC215" i="40"/>
  <c r="CB215" i="40"/>
  <c r="CA215" i="40"/>
  <c r="BZ215" i="40"/>
  <c r="BY215" i="40"/>
  <c r="BX215" i="40"/>
  <c r="BW215" i="40"/>
  <c r="BV215" i="40"/>
  <c r="BU215" i="40"/>
  <c r="BT215" i="40"/>
  <c r="BS215" i="40"/>
  <c r="BR215" i="40"/>
  <c r="BQ215" i="40"/>
  <c r="BP215" i="40"/>
  <c r="BO215" i="40"/>
  <c r="BN215" i="40"/>
  <c r="BM215" i="40"/>
  <c r="BL215" i="40"/>
  <c r="BK215" i="40"/>
  <c r="BJ215" i="40"/>
  <c r="FM214" i="40"/>
  <c r="FL214" i="40"/>
  <c r="FK214" i="40"/>
  <c r="FJ214" i="40"/>
  <c r="FI214" i="40"/>
  <c r="FH214" i="40"/>
  <c r="FG214" i="40"/>
  <c r="FF214" i="40"/>
  <c r="FE214" i="40"/>
  <c r="FD214" i="40"/>
  <c r="FC214" i="40"/>
  <c r="FB214" i="40"/>
  <c r="FA214" i="40"/>
  <c r="EZ214" i="40"/>
  <c r="EY214" i="40"/>
  <c r="EX214" i="40"/>
  <c r="EW214" i="40"/>
  <c r="EV214" i="40"/>
  <c r="EU214" i="40"/>
  <c r="ET214" i="40"/>
  <c r="ES214" i="40"/>
  <c r="ER214" i="40"/>
  <c r="EQ214" i="40"/>
  <c r="EP214" i="40"/>
  <c r="EO214" i="40"/>
  <c r="EN214" i="40"/>
  <c r="EM214" i="40"/>
  <c r="EL214" i="40"/>
  <c r="EK214" i="40"/>
  <c r="EJ214" i="40"/>
  <c r="EI214" i="40"/>
  <c r="EH214" i="40"/>
  <c r="EG214" i="40"/>
  <c r="EF214" i="40"/>
  <c r="EE214" i="40"/>
  <c r="ED214" i="40"/>
  <c r="EC214" i="40"/>
  <c r="EB214" i="40"/>
  <c r="EA214" i="40"/>
  <c r="DZ214" i="40"/>
  <c r="DY214" i="40"/>
  <c r="DX214" i="40"/>
  <c r="DW214" i="40"/>
  <c r="DV214" i="40"/>
  <c r="DU214" i="40"/>
  <c r="DT214" i="40"/>
  <c r="DS214" i="40"/>
  <c r="DR214" i="40"/>
  <c r="DQ214" i="40"/>
  <c r="DP214" i="40"/>
  <c r="DO214" i="40"/>
  <c r="DN214" i="40"/>
  <c r="DM214" i="40"/>
  <c r="DL214" i="40"/>
  <c r="DK214" i="40"/>
  <c r="DJ214" i="40"/>
  <c r="DI214" i="40"/>
  <c r="DH214" i="40"/>
  <c r="DG214" i="40"/>
  <c r="DF214" i="40"/>
  <c r="DE214" i="40"/>
  <c r="DD214" i="40"/>
  <c r="DC214" i="40"/>
  <c r="DB214" i="40"/>
  <c r="DA214" i="40"/>
  <c r="CZ214" i="40"/>
  <c r="CY214" i="40"/>
  <c r="CX214" i="40"/>
  <c r="CW214" i="40"/>
  <c r="CV214" i="40"/>
  <c r="CU214" i="40"/>
  <c r="CT214" i="40"/>
  <c r="CS214" i="40"/>
  <c r="CR214" i="40"/>
  <c r="CQ214" i="40"/>
  <c r="CP214" i="40"/>
  <c r="CO214" i="40"/>
  <c r="CN214" i="40"/>
  <c r="CM214" i="40"/>
  <c r="CL214" i="40"/>
  <c r="CK214" i="40"/>
  <c r="CJ214" i="40"/>
  <c r="CI214" i="40"/>
  <c r="CH214" i="40"/>
  <c r="CG214" i="40"/>
  <c r="CF214" i="40"/>
  <c r="CE214" i="40"/>
  <c r="CD214" i="40"/>
  <c r="CC214" i="40"/>
  <c r="CB214" i="40"/>
  <c r="CA214" i="40"/>
  <c r="BZ214" i="40"/>
  <c r="BY214" i="40"/>
  <c r="BX214" i="40"/>
  <c r="BW214" i="40"/>
  <c r="BV214" i="40"/>
  <c r="BU214" i="40"/>
  <c r="BT214" i="40"/>
  <c r="BS214" i="40"/>
  <c r="BR214" i="40"/>
  <c r="BQ214" i="40"/>
  <c r="BP214" i="40"/>
  <c r="BO214" i="40"/>
  <c r="BN214" i="40"/>
  <c r="BM214" i="40"/>
  <c r="BL214" i="40"/>
  <c r="BK214" i="40"/>
  <c r="BJ214" i="40"/>
  <c r="FU255" i="40"/>
  <c r="FT255" i="40"/>
  <c r="FR255" i="40"/>
  <c r="FQ255" i="40"/>
  <c r="FP255" i="40"/>
  <c r="FU254" i="40"/>
  <c r="FT254" i="40"/>
  <c r="FR254" i="40"/>
  <c r="FQ254" i="40"/>
  <c r="FP254" i="40"/>
  <c r="GR253" i="40"/>
  <c r="GQ253" i="40"/>
  <c r="GP253" i="40"/>
  <c r="GO253" i="40"/>
  <c r="GN253" i="40"/>
  <c r="GM253" i="40"/>
  <c r="GL253" i="40"/>
  <c r="GK253" i="40"/>
  <c r="GJ253" i="40"/>
  <c r="GI253" i="40"/>
  <c r="GH253" i="40"/>
  <c r="GG253" i="40"/>
  <c r="GF253" i="40"/>
  <c r="GE253" i="40"/>
  <c r="GD253" i="40"/>
  <c r="GC253" i="40"/>
  <c r="GB253" i="40"/>
  <c r="GA253" i="40"/>
  <c r="FZ253" i="40"/>
  <c r="FU253" i="40"/>
  <c r="FT253" i="40"/>
  <c r="FR253" i="40"/>
  <c r="FQ253" i="40"/>
  <c r="FP253" i="40"/>
  <c r="FU242" i="40"/>
  <c r="FT242" i="40"/>
  <c r="FR242" i="40"/>
  <c r="FQ242" i="40"/>
  <c r="FP242" i="40"/>
  <c r="FU241" i="40"/>
  <c r="FT241" i="40"/>
  <c r="FR241" i="40"/>
  <c r="FQ241" i="40"/>
  <c r="FP241" i="40"/>
  <c r="GR240" i="40"/>
  <c r="GQ240" i="40"/>
  <c r="GP240" i="40"/>
  <c r="GO240" i="40"/>
  <c r="GN240" i="40"/>
  <c r="GM240" i="40"/>
  <c r="GL240" i="40"/>
  <c r="GK240" i="40"/>
  <c r="GJ240" i="40"/>
  <c r="GI240" i="40"/>
  <c r="GH240" i="40"/>
  <c r="GG240" i="40"/>
  <c r="GF240" i="40"/>
  <c r="GE240" i="40"/>
  <c r="GD240" i="40"/>
  <c r="GC240" i="40"/>
  <c r="GB240" i="40"/>
  <c r="GA240" i="40"/>
  <c r="FZ240" i="40"/>
  <c r="FU240" i="40"/>
  <c r="FT240" i="40"/>
  <c r="FR240" i="40"/>
  <c r="FQ240" i="40"/>
  <c r="FP240" i="40"/>
  <c r="FU229" i="40"/>
  <c r="FT229" i="40"/>
  <c r="FR229" i="40"/>
  <c r="FQ229" i="40"/>
  <c r="FP229" i="40"/>
  <c r="FU228" i="40"/>
  <c r="FT228" i="40"/>
  <c r="FR228" i="40"/>
  <c r="FQ228" i="40"/>
  <c r="FP228" i="40"/>
  <c r="GR227" i="40"/>
  <c r="GQ227" i="40"/>
  <c r="GP227" i="40"/>
  <c r="GO227" i="40"/>
  <c r="GN227" i="40"/>
  <c r="GM227" i="40"/>
  <c r="GL227" i="40"/>
  <c r="GK227" i="40"/>
  <c r="GJ227" i="40"/>
  <c r="GI227" i="40"/>
  <c r="GH227" i="40"/>
  <c r="GG227" i="40"/>
  <c r="GF227" i="40"/>
  <c r="GE227" i="40"/>
  <c r="GD227" i="40"/>
  <c r="GC227" i="40"/>
  <c r="GB227" i="40"/>
  <c r="GA227" i="40"/>
  <c r="FZ227" i="40"/>
  <c r="FU227" i="40"/>
  <c r="FT227" i="40"/>
  <c r="FR227" i="40"/>
  <c r="FQ227" i="40"/>
  <c r="FP227" i="40"/>
  <c r="FU203" i="40"/>
  <c r="FT203" i="40"/>
  <c r="FR203" i="40"/>
  <c r="FQ203" i="40"/>
  <c r="FP203" i="40"/>
  <c r="FU202" i="40"/>
  <c r="FT202" i="40"/>
  <c r="FR202" i="40"/>
  <c r="FQ202" i="40"/>
  <c r="FP202" i="40"/>
  <c r="GR201" i="40"/>
  <c r="GQ201" i="40"/>
  <c r="GP201" i="40"/>
  <c r="GO201" i="40"/>
  <c r="GN201" i="40"/>
  <c r="GM201" i="40"/>
  <c r="GL201" i="40"/>
  <c r="GK201" i="40"/>
  <c r="GJ201" i="40"/>
  <c r="GI201" i="40"/>
  <c r="GH201" i="40"/>
  <c r="GG201" i="40"/>
  <c r="GF201" i="40"/>
  <c r="GE201" i="40"/>
  <c r="GD201" i="40"/>
  <c r="GC201" i="40"/>
  <c r="GB201" i="40"/>
  <c r="GA201" i="40"/>
  <c r="FZ201" i="40"/>
  <c r="FU201" i="40"/>
  <c r="FT201" i="40"/>
  <c r="FR201" i="40"/>
  <c r="FQ201" i="40"/>
  <c r="FP201" i="40"/>
  <c r="CS203" i="40"/>
  <c r="CR203" i="40"/>
  <c r="CQ203" i="40"/>
  <c r="CP203" i="40"/>
  <c r="CO203" i="40"/>
  <c r="CN203" i="40"/>
  <c r="CM203" i="40"/>
  <c r="CL203" i="40"/>
  <c r="CK203" i="40"/>
  <c r="CJ203" i="40"/>
  <c r="CI203" i="40"/>
  <c r="CH203" i="40"/>
  <c r="CG203" i="40"/>
  <c r="CF203" i="40"/>
  <c r="CE203" i="40"/>
  <c r="CD203" i="40"/>
  <c r="CC203" i="40"/>
  <c r="CB203" i="40"/>
  <c r="CA203" i="40"/>
  <c r="BZ203" i="40"/>
  <c r="BY203" i="40"/>
  <c r="BX203" i="40"/>
  <c r="BW203" i="40"/>
  <c r="BV203" i="40"/>
  <c r="BU203" i="40"/>
  <c r="BT203" i="40"/>
  <c r="BS203" i="40"/>
  <c r="BR203" i="40"/>
  <c r="BQ203" i="40"/>
  <c r="BP203" i="40"/>
  <c r="BO203" i="40"/>
  <c r="BN203" i="40"/>
  <c r="BM203" i="40"/>
  <c r="BL203" i="40"/>
  <c r="BK203" i="40"/>
  <c r="BJ203" i="40"/>
  <c r="CS202" i="40"/>
  <c r="CR202" i="40"/>
  <c r="CQ202" i="40"/>
  <c r="CP202" i="40"/>
  <c r="CO202" i="40"/>
  <c r="CN202" i="40"/>
  <c r="CM202" i="40"/>
  <c r="CL202" i="40"/>
  <c r="CK202" i="40"/>
  <c r="CJ202" i="40"/>
  <c r="CI202" i="40"/>
  <c r="CH202" i="40"/>
  <c r="CG202" i="40"/>
  <c r="CF202" i="40"/>
  <c r="CE202" i="40"/>
  <c r="CD202" i="40"/>
  <c r="CC202" i="40"/>
  <c r="CB202" i="40"/>
  <c r="CA202" i="40"/>
  <c r="BZ202" i="40"/>
  <c r="BY202" i="40"/>
  <c r="BX202" i="40"/>
  <c r="BW202" i="40"/>
  <c r="BV202" i="40"/>
  <c r="BU202" i="40"/>
  <c r="BT202" i="40"/>
  <c r="BS202" i="40"/>
  <c r="BR202" i="40"/>
  <c r="BQ202" i="40"/>
  <c r="BP202" i="40"/>
  <c r="BO202" i="40"/>
  <c r="BN202" i="40"/>
  <c r="BM202" i="40"/>
  <c r="BL202" i="40"/>
  <c r="BK202" i="40"/>
  <c r="BJ202" i="40"/>
  <c r="FM201" i="40"/>
  <c r="FL201" i="40"/>
  <c r="FK201" i="40"/>
  <c r="FJ201" i="40"/>
  <c r="FI201" i="40"/>
  <c r="FH201" i="40"/>
  <c r="FG201" i="40"/>
  <c r="FF201" i="40"/>
  <c r="FE201" i="40"/>
  <c r="FD201" i="40"/>
  <c r="FC201" i="40"/>
  <c r="FB201" i="40"/>
  <c r="FA201" i="40"/>
  <c r="EZ201" i="40"/>
  <c r="EY201" i="40"/>
  <c r="EX201" i="40"/>
  <c r="EW201" i="40"/>
  <c r="EV201" i="40"/>
  <c r="EU201" i="40"/>
  <c r="ET201" i="40"/>
  <c r="ES201" i="40"/>
  <c r="ER201" i="40"/>
  <c r="EQ201" i="40"/>
  <c r="EP201" i="40"/>
  <c r="EO201" i="40"/>
  <c r="EN201" i="40"/>
  <c r="EM201" i="40"/>
  <c r="EL201" i="40"/>
  <c r="EK201" i="40"/>
  <c r="EJ201" i="40"/>
  <c r="EI201" i="40"/>
  <c r="EH201" i="40"/>
  <c r="EG201" i="40"/>
  <c r="EF201" i="40"/>
  <c r="EE201" i="40"/>
  <c r="ED201" i="40"/>
  <c r="EC201" i="40"/>
  <c r="EB201" i="40"/>
  <c r="EA201" i="40"/>
  <c r="DZ201" i="40"/>
  <c r="DY201" i="40"/>
  <c r="DX201" i="40"/>
  <c r="DW201" i="40"/>
  <c r="DV201" i="40"/>
  <c r="DU201" i="40"/>
  <c r="DT201" i="40"/>
  <c r="DS201" i="40"/>
  <c r="DR201" i="40"/>
  <c r="DQ201" i="40"/>
  <c r="DP201" i="40"/>
  <c r="DO201" i="40"/>
  <c r="DN201" i="40"/>
  <c r="DM201" i="40"/>
  <c r="DL201" i="40"/>
  <c r="DK201" i="40"/>
  <c r="DJ201" i="40"/>
  <c r="DI201" i="40"/>
  <c r="DH201" i="40"/>
  <c r="DG201" i="40"/>
  <c r="DF201" i="40"/>
  <c r="DE201" i="40"/>
  <c r="DD201" i="40"/>
  <c r="DC201" i="40"/>
  <c r="DB201" i="40"/>
  <c r="DA201" i="40"/>
  <c r="CZ201" i="40"/>
  <c r="CY201" i="40"/>
  <c r="CX201" i="40"/>
  <c r="CW201" i="40"/>
  <c r="CV201" i="40"/>
  <c r="CU201" i="40"/>
  <c r="CT201" i="40"/>
  <c r="CS201" i="40"/>
  <c r="CR201" i="40"/>
  <c r="CQ201" i="40"/>
  <c r="CP201" i="40"/>
  <c r="CO201" i="40"/>
  <c r="CN201" i="40"/>
  <c r="CM201" i="40"/>
  <c r="CL201" i="40"/>
  <c r="CK201" i="40"/>
  <c r="CJ201" i="40"/>
  <c r="CI201" i="40"/>
  <c r="CH201" i="40"/>
  <c r="CG201" i="40"/>
  <c r="CF201" i="40"/>
  <c r="CE201" i="40"/>
  <c r="CD201" i="40"/>
  <c r="CC201" i="40"/>
  <c r="CB201" i="40"/>
  <c r="CA201" i="40"/>
  <c r="BZ201" i="40"/>
  <c r="BY201" i="40"/>
  <c r="BX201" i="40"/>
  <c r="BW201" i="40"/>
  <c r="BV201" i="40"/>
  <c r="BU201" i="40"/>
  <c r="BT201" i="40"/>
  <c r="BS201" i="40"/>
  <c r="BR201" i="40"/>
  <c r="BQ201" i="40"/>
  <c r="BP201" i="40"/>
  <c r="BO201" i="40"/>
  <c r="BN201" i="40"/>
  <c r="BM201" i="40"/>
  <c r="BL201" i="40"/>
  <c r="BK201" i="40"/>
  <c r="BJ201" i="40"/>
  <c r="FU188" i="40"/>
  <c r="FT188" i="40"/>
  <c r="FR188" i="40"/>
  <c r="FQ188" i="40"/>
  <c r="FP188" i="40"/>
  <c r="CS188" i="40"/>
  <c r="CR188" i="40"/>
  <c r="CQ188" i="40"/>
  <c r="CP188" i="40"/>
  <c r="CO188" i="40"/>
  <c r="CN188" i="40"/>
  <c r="CM188" i="40"/>
  <c r="CL188" i="40"/>
  <c r="CK188" i="40"/>
  <c r="CJ188" i="40"/>
  <c r="CI188" i="40"/>
  <c r="CH188" i="40"/>
  <c r="CG188" i="40"/>
  <c r="CF188" i="40"/>
  <c r="CE188" i="40"/>
  <c r="CD188" i="40"/>
  <c r="CC188" i="40"/>
  <c r="CB188" i="40"/>
  <c r="CA188" i="40"/>
  <c r="BZ188" i="40"/>
  <c r="BY188" i="40"/>
  <c r="BX188" i="40"/>
  <c r="BW188" i="40"/>
  <c r="BV188" i="40"/>
  <c r="BU188" i="40"/>
  <c r="BT188" i="40"/>
  <c r="BS188" i="40"/>
  <c r="BR188" i="40"/>
  <c r="BQ188" i="40"/>
  <c r="BP188" i="40"/>
  <c r="BO188" i="40"/>
  <c r="BN188" i="40"/>
  <c r="BM188" i="40"/>
  <c r="BL188" i="40"/>
  <c r="BK188" i="40"/>
  <c r="BJ188" i="40"/>
  <c r="FU187" i="40"/>
  <c r="FT187" i="40"/>
  <c r="FR187" i="40"/>
  <c r="FQ187" i="40"/>
  <c r="FP187" i="40"/>
  <c r="CS187" i="40"/>
  <c r="CR187" i="40"/>
  <c r="CQ187" i="40"/>
  <c r="CP187" i="40"/>
  <c r="CO187" i="40"/>
  <c r="CN187" i="40"/>
  <c r="CM187" i="40"/>
  <c r="CL187" i="40"/>
  <c r="CK187" i="40"/>
  <c r="CJ187" i="40"/>
  <c r="CI187" i="40"/>
  <c r="CH187" i="40"/>
  <c r="CG187" i="40"/>
  <c r="CF187" i="40"/>
  <c r="CE187" i="40"/>
  <c r="CD187" i="40"/>
  <c r="CC187" i="40"/>
  <c r="CB187" i="40"/>
  <c r="CA187" i="40"/>
  <c r="BZ187" i="40"/>
  <c r="BY187" i="40"/>
  <c r="BX187" i="40"/>
  <c r="BW187" i="40"/>
  <c r="BV187" i="40"/>
  <c r="BU187" i="40"/>
  <c r="BT187" i="40"/>
  <c r="BS187" i="40"/>
  <c r="BR187" i="40"/>
  <c r="BQ187" i="40"/>
  <c r="BP187" i="40"/>
  <c r="BO187" i="40"/>
  <c r="BN187" i="40"/>
  <c r="BM187" i="40"/>
  <c r="BL187" i="40"/>
  <c r="BK187" i="40"/>
  <c r="BJ187" i="40"/>
  <c r="GQ186" i="40"/>
  <c r="GP186" i="40"/>
  <c r="GO186" i="40"/>
  <c r="GN186" i="40"/>
  <c r="GM186" i="40"/>
  <c r="GL186" i="40"/>
  <c r="GK186" i="40"/>
  <c r="GJ186" i="40"/>
  <c r="GI186" i="40"/>
  <c r="GH186" i="40"/>
  <c r="GG186" i="40"/>
  <c r="GB186" i="40"/>
  <c r="GA186" i="40"/>
  <c r="FZ186" i="40"/>
  <c r="FU186" i="40"/>
  <c r="FT186" i="40"/>
  <c r="FR186" i="40"/>
  <c r="FQ186" i="40"/>
  <c r="FP186" i="40"/>
  <c r="FM186" i="40"/>
  <c r="FL186" i="40"/>
  <c r="FK186" i="40"/>
  <c r="FJ186" i="40"/>
  <c r="FI186" i="40"/>
  <c r="FH186" i="40"/>
  <c r="FG186" i="40"/>
  <c r="FF186" i="40"/>
  <c r="FE186" i="40"/>
  <c r="FD186" i="40"/>
  <c r="FC186" i="40"/>
  <c r="FB186" i="40"/>
  <c r="FA186" i="40"/>
  <c r="EZ186" i="40"/>
  <c r="EY186" i="40"/>
  <c r="EX186" i="40"/>
  <c r="EW186" i="40"/>
  <c r="EV186" i="40"/>
  <c r="EU186" i="40"/>
  <c r="ET186" i="40"/>
  <c r="ES186" i="40"/>
  <c r="ER186" i="40"/>
  <c r="EQ186" i="40"/>
  <c r="EP186" i="40"/>
  <c r="EO186" i="40"/>
  <c r="EN186" i="40"/>
  <c r="EM186" i="40"/>
  <c r="EL186" i="40"/>
  <c r="EK186" i="40"/>
  <c r="EJ186" i="40"/>
  <c r="EI186" i="40"/>
  <c r="EH186" i="40"/>
  <c r="EG186" i="40"/>
  <c r="EF186" i="40"/>
  <c r="EE186" i="40"/>
  <c r="ED186" i="40"/>
  <c r="EC186" i="40"/>
  <c r="EB186" i="40"/>
  <c r="EA186" i="40"/>
  <c r="DZ186" i="40"/>
  <c r="DY186" i="40"/>
  <c r="DX186" i="40"/>
  <c r="DW186" i="40"/>
  <c r="DV186" i="40"/>
  <c r="DU186" i="40"/>
  <c r="DT186" i="40"/>
  <c r="DS186" i="40"/>
  <c r="DR186" i="40"/>
  <c r="DQ186" i="40"/>
  <c r="DP186" i="40"/>
  <c r="DO186" i="40"/>
  <c r="DN186" i="40"/>
  <c r="DM186" i="40"/>
  <c r="DL186" i="40"/>
  <c r="DK186" i="40"/>
  <c r="DJ186" i="40"/>
  <c r="DI186" i="40"/>
  <c r="DH186" i="40"/>
  <c r="DG186" i="40"/>
  <c r="DF186" i="40"/>
  <c r="DE186" i="40"/>
  <c r="DD186" i="40"/>
  <c r="DC186" i="40"/>
  <c r="DB186" i="40"/>
  <c r="DA186" i="40"/>
  <c r="CZ186" i="40"/>
  <c r="CY186" i="40"/>
  <c r="CX186" i="40"/>
  <c r="CW186" i="40"/>
  <c r="CV186" i="40"/>
  <c r="CU186" i="40"/>
  <c r="CT186" i="40"/>
  <c r="CS186" i="40"/>
  <c r="CR186" i="40"/>
  <c r="CQ186" i="40"/>
  <c r="CP186" i="40"/>
  <c r="CO186" i="40"/>
  <c r="CN186" i="40"/>
  <c r="CM186" i="40"/>
  <c r="CL186" i="40"/>
  <c r="CK186" i="40"/>
  <c r="CJ186" i="40"/>
  <c r="CI186" i="40"/>
  <c r="CH186" i="40"/>
  <c r="CG186" i="40"/>
  <c r="CF186" i="40"/>
  <c r="CE186" i="40"/>
  <c r="CD186" i="40"/>
  <c r="CC186" i="40"/>
  <c r="CB186" i="40"/>
  <c r="CA186" i="40"/>
  <c r="BZ186" i="40"/>
  <c r="BY186" i="40"/>
  <c r="BX186" i="40"/>
  <c r="BW186" i="40"/>
  <c r="BV186" i="40"/>
  <c r="BU186" i="40"/>
  <c r="BT186" i="40"/>
  <c r="BS186" i="40"/>
  <c r="BR186" i="40"/>
  <c r="BQ186" i="40"/>
  <c r="BP186" i="40"/>
  <c r="BO186" i="40"/>
  <c r="BN186" i="40"/>
  <c r="BM186" i="40"/>
  <c r="BL186" i="40"/>
  <c r="BK186" i="40"/>
  <c r="BJ186" i="40"/>
  <c r="FU180" i="40"/>
  <c r="FT180" i="40"/>
  <c r="FR180" i="40"/>
  <c r="FQ180" i="40"/>
  <c r="FP180" i="40"/>
  <c r="CS180" i="40"/>
  <c r="CR180" i="40"/>
  <c r="CQ180" i="40"/>
  <c r="CP180" i="40"/>
  <c r="CO180" i="40"/>
  <c r="CN180" i="40"/>
  <c r="CM180" i="40"/>
  <c r="CL180" i="40"/>
  <c r="CK180" i="40"/>
  <c r="CJ180" i="40"/>
  <c r="CI180" i="40"/>
  <c r="CH180" i="40"/>
  <c r="CG180" i="40"/>
  <c r="CF180" i="40"/>
  <c r="CE180" i="40"/>
  <c r="CD180" i="40"/>
  <c r="CC180" i="40"/>
  <c r="CB180" i="40"/>
  <c r="CA180" i="40"/>
  <c r="BZ180" i="40"/>
  <c r="BY180" i="40"/>
  <c r="BX180" i="40"/>
  <c r="BW180" i="40"/>
  <c r="BV180" i="40"/>
  <c r="BU180" i="40"/>
  <c r="BT180" i="40"/>
  <c r="BS180" i="40"/>
  <c r="BR180" i="40"/>
  <c r="BQ180" i="40"/>
  <c r="BP180" i="40"/>
  <c r="BO180" i="40"/>
  <c r="BN180" i="40"/>
  <c r="BM180" i="40"/>
  <c r="BL180" i="40"/>
  <c r="BK180" i="40"/>
  <c r="BJ180" i="40"/>
  <c r="FU179" i="40"/>
  <c r="FT179" i="40"/>
  <c r="FR179" i="40"/>
  <c r="FQ179" i="40"/>
  <c r="FP179" i="40"/>
  <c r="CS179" i="40"/>
  <c r="CR179" i="40"/>
  <c r="CQ179" i="40"/>
  <c r="CP179" i="40"/>
  <c r="CO179" i="40"/>
  <c r="CN179" i="40"/>
  <c r="CM179" i="40"/>
  <c r="CL179" i="40"/>
  <c r="CK179" i="40"/>
  <c r="CJ179" i="40"/>
  <c r="CI179" i="40"/>
  <c r="CH179" i="40"/>
  <c r="CG179" i="40"/>
  <c r="CF179" i="40"/>
  <c r="CE179" i="40"/>
  <c r="CD179" i="40"/>
  <c r="CC179" i="40"/>
  <c r="CB179" i="40"/>
  <c r="CA179" i="40"/>
  <c r="BZ179" i="40"/>
  <c r="BY179" i="40"/>
  <c r="BX179" i="40"/>
  <c r="BW179" i="40"/>
  <c r="BV179" i="40"/>
  <c r="BU179" i="40"/>
  <c r="BT179" i="40"/>
  <c r="BS179" i="40"/>
  <c r="BR179" i="40"/>
  <c r="BQ179" i="40"/>
  <c r="BP179" i="40"/>
  <c r="BO179" i="40"/>
  <c r="BN179" i="40"/>
  <c r="BM179" i="40"/>
  <c r="BL179" i="40"/>
  <c r="BK179" i="40"/>
  <c r="BJ179" i="40"/>
  <c r="GQ178" i="40"/>
  <c r="GP178" i="40"/>
  <c r="GO178" i="40"/>
  <c r="GN178" i="40"/>
  <c r="GM178" i="40"/>
  <c r="GL178" i="40"/>
  <c r="GK178" i="40"/>
  <c r="GJ178" i="40"/>
  <c r="GI178" i="40"/>
  <c r="GH178" i="40"/>
  <c r="GG178" i="40"/>
  <c r="GB178" i="40"/>
  <c r="GA178" i="40"/>
  <c r="FZ178" i="40"/>
  <c r="FU178" i="40"/>
  <c r="FT178" i="40"/>
  <c r="FR178" i="40"/>
  <c r="FQ178" i="40"/>
  <c r="FP178" i="40"/>
  <c r="FM178" i="40"/>
  <c r="FL178" i="40"/>
  <c r="FK178" i="40"/>
  <c r="FJ178" i="40"/>
  <c r="FI178" i="40"/>
  <c r="FH178" i="40"/>
  <c r="FG178" i="40"/>
  <c r="FF178" i="40"/>
  <c r="FE178" i="40"/>
  <c r="FD178" i="40"/>
  <c r="FC178" i="40"/>
  <c r="FB178" i="40"/>
  <c r="FA178" i="40"/>
  <c r="EZ178" i="40"/>
  <c r="EY178" i="40"/>
  <c r="EX178" i="40"/>
  <c r="EW178" i="40"/>
  <c r="EV178" i="40"/>
  <c r="EU178" i="40"/>
  <c r="ET178" i="40"/>
  <c r="ES178" i="40"/>
  <c r="ER178" i="40"/>
  <c r="EQ178" i="40"/>
  <c r="EP178" i="40"/>
  <c r="EO178" i="40"/>
  <c r="EN178" i="40"/>
  <c r="EM178" i="40"/>
  <c r="EL178" i="40"/>
  <c r="EK178" i="40"/>
  <c r="EJ178" i="40"/>
  <c r="EI178" i="40"/>
  <c r="EH178" i="40"/>
  <c r="EG178" i="40"/>
  <c r="EF178" i="40"/>
  <c r="EE178" i="40"/>
  <c r="ED178" i="40"/>
  <c r="EC178" i="40"/>
  <c r="EB178" i="40"/>
  <c r="EA178" i="40"/>
  <c r="DZ178" i="40"/>
  <c r="DY178" i="40"/>
  <c r="DX178" i="40"/>
  <c r="DW178" i="40"/>
  <c r="DV178" i="40"/>
  <c r="DU178" i="40"/>
  <c r="DT178" i="40"/>
  <c r="DS178" i="40"/>
  <c r="DR178" i="40"/>
  <c r="DQ178" i="40"/>
  <c r="DP178" i="40"/>
  <c r="DO178" i="40"/>
  <c r="DN178" i="40"/>
  <c r="DM178" i="40"/>
  <c r="DL178" i="40"/>
  <c r="DK178" i="40"/>
  <c r="DJ178" i="40"/>
  <c r="DI178" i="40"/>
  <c r="DH178" i="40"/>
  <c r="DG178" i="40"/>
  <c r="DF178" i="40"/>
  <c r="DE178" i="40"/>
  <c r="DD178" i="40"/>
  <c r="DC178" i="40"/>
  <c r="DB178" i="40"/>
  <c r="DA178" i="40"/>
  <c r="CZ178" i="40"/>
  <c r="CY178" i="40"/>
  <c r="CX178" i="40"/>
  <c r="CW178" i="40"/>
  <c r="CV178" i="40"/>
  <c r="CU178" i="40"/>
  <c r="CT178" i="40"/>
  <c r="CS178" i="40"/>
  <c r="CR178" i="40"/>
  <c r="CQ178" i="40"/>
  <c r="CP178" i="40"/>
  <c r="CO178" i="40"/>
  <c r="CN178" i="40"/>
  <c r="CM178" i="40"/>
  <c r="CL178" i="40"/>
  <c r="CK178" i="40"/>
  <c r="CJ178" i="40"/>
  <c r="CI178" i="40"/>
  <c r="CH178" i="40"/>
  <c r="CG178" i="40"/>
  <c r="CF178" i="40"/>
  <c r="CE178" i="40"/>
  <c r="CD178" i="40"/>
  <c r="CC178" i="40"/>
  <c r="CB178" i="40"/>
  <c r="CA178" i="40"/>
  <c r="BZ178" i="40"/>
  <c r="BY178" i="40"/>
  <c r="BX178" i="40"/>
  <c r="BW178" i="40"/>
  <c r="BV178" i="40"/>
  <c r="BU178" i="40"/>
  <c r="BT178" i="40"/>
  <c r="BS178" i="40"/>
  <c r="BR178" i="40"/>
  <c r="BQ178" i="40"/>
  <c r="BP178" i="40"/>
  <c r="BO178" i="40"/>
  <c r="BN178" i="40"/>
  <c r="BM178" i="40"/>
  <c r="BL178" i="40"/>
  <c r="BK178" i="40"/>
  <c r="BJ178" i="40"/>
  <c r="FU172" i="40"/>
  <c r="FT172" i="40"/>
  <c r="FR172" i="40"/>
  <c r="FQ172" i="40"/>
  <c r="FP172" i="40"/>
  <c r="CS172" i="40"/>
  <c r="CR172" i="40"/>
  <c r="CQ172" i="40"/>
  <c r="CP172" i="40"/>
  <c r="CO172" i="40"/>
  <c r="CN172" i="40"/>
  <c r="CM172" i="40"/>
  <c r="CL172" i="40"/>
  <c r="CK172" i="40"/>
  <c r="CJ172" i="40"/>
  <c r="CI172" i="40"/>
  <c r="CH172" i="40"/>
  <c r="CG172" i="40"/>
  <c r="CF172" i="40"/>
  <c r="CE172" i="40"/>
  <c r="CD172" i="40"/>
  <c r="CC172" i="40"/>
  <c r="CB172" i="40"/>
  <c r="CA172" i="40"/>
  <c r="BZ172" i="40"/>
  <c r="BY172" i="40"/>
  <c r="BX172" i="40"/>
  <c r="BW172" i="40"/>
  <c r="BV172" i="40"/>
  <c r="BU172" i="40"/>
  <c r="BT172" i="40"/>
  <c r="BS172" i="40"/>
  <c r="BR172" i="40"/>
  <c r="BQ172" i="40"/>
  <c r="BP172" i="40"/>
  <c r="BO172" i="40"/>
  <c r="BN172" i="40"/>
  <c r="BM172" i="40"/>
  <c r="BL172" i="40"/>
  <c r="BK172" i="40"/>
  <c r="BJ172" i="40"/>
  <c r="FU171" i="40"/>
  <c r="FT171" i="40"/>
  <c r="FR171" i="40"/>
  <c r="FQ171" i="40"/>
  <c r="FP171" i="40"/>
  <c r="CS171" i="40"/>
  <c r="CR171" i="40"/>
  <c r="CQ171" i="40"/>
  <c r="CP171" i="40"/>
  <c r="CO171" i="40"/>
  <c r="CN171" i="40"/>
  <c r="CM171" i="40"/>
  <c r="CL171" i="40"/>
  <c r="CK171" i="40"/>
  <c r="CJ171" i="40"/>
  <c r="CI171" i="40"/>
  <c r="CH171" i="40"/>
  <c r="CG171" i="40"/>
  <c r="CF171" i="40"/>
  <c r="CE171" i="40"/>
  <c r="CD171" i="40"/>
  <c r="CC171" i="40"/>
  <c r="CB171" i="40"/>
  <c r="CA171" i="40"/>
  <c r="BZ171" i="40"/>
  <c r="BY171" i="40"/>
  <c r="BX171" i="40"/>
  <c r="BW171" i="40"/>
  <c r="BV171" i="40"/>
  <c r="BU171" i="40"/>
  <c r="BT171" i="40"/>
  <c r="BS171" i="40"/>
  <c r="BR171" i="40"/>
  <c r="BQ171" i="40"/>
  <c r="BP171" i="40"/>
  <c r="BO171" i="40"/>
  <c r="BN171" i="40"/>
  <c r="BM171" i="40"/>
  <c r="BL171" i="40"/>
  <c r="BK171" i="40"/>
  <c r="BJ171" i="40"/>
  <c r="GQ170" i="40"/>
  <c r="GP170" i="40"/>
  <c r="GO170" i="40"/>
  <c r="GN170" i="40"/>
  <c r="GM170" i="40"/>
  <c r="GL170" i="40"/>
  <c r="GK170" i="40"/>
  <c r="GJ170" i="40"/>
  <c r="GI170" i="40"/>
  <c r="GH170" i="40"/>
  <c r="GG170" i="40"/>
  <c r="GB170" i="40"/>
  <c r="GA170" i="40"/>
  <c r="FZ170" i="40"/>
  <c r="FU170" i="40"/>
  <c r="FT170" i="40"/>
  <c r="FR170" i="40"/>
  <c r="FQ170" i="40"/>
  <c r="FP170" i="40"/>
  <c r="FM170" i="40"/>
  <c r="FL170" i="40"/>
  <c r="FK170" i="40"/>
  <c r="FJ170" i="40"/>
  <c r="FI170" i="40"/>
  <c r="FH170" i="40"/>
  <c r="FG170" i="40"/>
  <c r="FF170" i="40"/>
  <c r="FE170" i="40"/>
  <c r="FD170" i="40"/>
  <c r="FC170" i="40"/>
  <c r="FB170" i="40"/>
  <c r="FA170" i="40"/>
  <c r="EZ170" i="40"/>
  <c r="EY170" i="40"/>
  <c r="EX170" i="40"/>
  <c r="EW170" i="40"/>
  <c r="EV170" i="40"/>
  <c r="EU170" i="40"/>
  <c r="ET170" i="40"/>
  <c r="ES170" i="40"/>
  <c r="ER170" i="40"/>
  <c r="EQ170" i="40"/>
  <c r="EP170" i="40"/>
  <c r="EO170" i="40"/>
  <c r="EN170" i="40"/>
  <c r="EM170" i="40"/>
  <c r="EL170" i="40"/>
  <c r="EK170" i="40"/>
  <c r="EJ170" i="40"/>
  <c r="EI170" i="40"/>
  <c r="EH170" i="40"/>
  <c r="EG170" i="40"/>
  <c r="EF170" i="40"/>
  <c r="EE170" i="40"/>
  <c r="ED170" i="40"/>
  <c r="EC170" i="40"/>
  <c r="EB170" i="40"/>
  <c r="EA170" i="40"/>
  <c r="DZ170" i="40"/>
  <c r="DY170" i="40"/>
  <c r="DX170" i="40"/>
  <c r="DW170" i="40"/>
  <c r="DV170" i="40"/>
  <c r="DU170" i="40"/>
  <c r="DT170" i="40"/>
  <c r="DS170" i="40"/>
  <c r="DR170" i="40"/>
  <c r="DQ170" i="40"/>
  <c r="DP170" i="40"/>
  <c r="DO170" i="40"/>
  <c r="DN170" i="40"/>
  <c r="DM170" i="40"/>
  <c r="DL170" i="40"/>
  <c r="DK170" i="40"/>
  <c r="DJ170" i="40"/>
  <c r="DI170" i="40"/>
  <c r="DH170" i="40"/>
  <c r="DG170" i="40"/>
  <c r="DF170" i="40"/>
  <c r="DE170" i="40"/>
  <c r="DD170" i="40"/>
  <c r="DC170" i="40"/>
  <c r="DB170" i="40"/>
  <c r="DA170" i="40"/>
  <c r="CZ170" i="40"/>
  <c r="CY170" i="40"/>
  <c r="CX170" i="40"/>
  <c r="CW170" i="40"/>
  <c r="CV170" i="40"/>
  <c r="CU170" i="40"/>
  <c r="CT170" i="40"/>
  <c r="CS170" i="40"/>
  <c r="CR170" i="40"/>
  <c r="CQ170" i="40"/>
  <c r="CP170" i="40"/>
  <c r="CO170" i="40"/>
  <c r="CN170" i="40"/>
  <c r="CM170" i="40"/>
  <c r="CL170" i="40"/>
  <c r="CK170" i="40"/>
  <c r="CJ170" i="40"/>
  <c r="CI170" i="40"/>
  <c r="CH170" i="40"/>
  <c r="CG170" i="40"/>
  <c r="CF170" i="40"/>
  <c r="CE170" i="40"/>
  <c r="CD170" i="40"/>
  <c r="CC170" i="40"/>
  <c r="CB170" i="40"/>
  <c r="CA170" i="40"/>
  <c r="BZ170" i="40"/>
  <c r="BY170" i="40"/>
  <c r="BX170" i="40"/>
  <c r="BW170" i="40"/>
  <c r="BV170" i="40"/>
  <c r="BU170" i="40"/>
  <c r="BT170" i="40"/>
  <c r="BS170" i="40"/>
  <c r="BR170" i="40"/>
  <c r="BQ170" i="40"/>
  <c r="BP170" i="40"/>
  <c r="BO170" i="40"/>
  <c r="BN170" i="40"/>
  <c r="BM170" i="40"/>
  <c r="BL170" i="40"/>
  <c r="BK170" i="40"/>
  <c r="BJ170" i="40"/>
  <c r="FU164" i="40"/>
  <c r="FT164" i="40"/>
  <c r="FR164" i="40"/>
  <c r="FQ164" i="40"/>
  <c r="FP164" i="40"/>
  <c r="CS164" i="40"/>
  <c r="CR164" i="40"/>
  <c r="CQ164" i="40"/>
  <c r="CP164" i="40"/>
  <c r="CO164" i="40"/>
  <c r="CN164" i="40"/>
  <c r="CM164" i="40"/>
  <c r="CL164" i="40"/>
  <c r="CK164" i="40"/>
  <c r="CJ164" i="40"/>
  <c r="CI164" i="40"/>
  <c r="CH164" i="40"/>
  <c r="CG164" i="40"/>
  <c r="CF164" i="40"/>
  <c r="CE164" i="40"/>
  <c r="CD164" i="40"/>
  <c r="CC164" i="40"/>
  <c r="CB164" i="40"/>
  <c r="CA164" i="40"/>
  <c r="BZ164" i="40"/>
  <c r="BY164" i="40"/>
  <c r="BX164" i="40"/>
  <c r="BW164" i="40"/>
  <c r="BV164" i="40"/>
  <c r="BU164" i="40"/>
  <c r="BT164" i="40"/>
  <c r="BS164" i="40"/>
  <c r="BR164" i="40"/>
  <c r="BQ164" i="40"/>
  <c r="BP164" i="40"/>
  <c r="BO164" i="40"/>
  <c r="BN164" i="40"/>
  <c r="BM164" i="40"/>
  <c r="BL164" i="40"/>
  <c r="BK164" i="40"/>
  <c r="BJ164" i="40"/>
  <c r="FU163" i="40"/>
  <c r="FT163" i="40"/>
  <c r="FR163" i="40"/>
  <c r="FQ163" i="40"/>
  <c r="FP163" i="40"/>
  <c r="CS163" i="40"/>
  <c r="CR163" i="40"/>
  <c r="CQ163" i="40"/>
  <c r="CP163" i="40"/>
  <c r="CO163" i="40"/>
  <c r="CN163" i="40"/>
  <c r="CM163" i="40"/>
  <c r="CL163" i="40"/>
  <c r="CK163" i="40"/>
  <c r="CJ163" i="40"/>
  <c r="CI163" i="40"/>
  <c r="CH163" i="40"/>
  <c r="CG163" i="40"/>
  <c r="CF163" i="40"/>
  <c r="CE163" i="40"/>
  <c r="CD163" i="40"/>
  <c r="CC163" i="40"/>
  <c r="CB163" i="40"/>
  <c r="CA163" i="40"/>
  <c r="BZ163" i="40"/>
  <c r="BY163" i="40"/>
  <c r="BX163" i="40"/>
  <c r="BW163" i="40"/>
  <c r="BV163" i="40"/>
  <c r="BU163" i="40"/>
  <c r="BT163" i="40"/>
  <c r="BS163" i="40"/>
  <c r="BR163" i="40"/>
  <c r="BQ163" i="40"/>
  <c r="BP163" i="40"/>
  <c r="BO163" i="40"/>
  <c r="BN163" i="40"/>
  <c r="BM163" i="40"/>
  <c r="BL163" i="40"/>
  <c r="BK163" i="40"/>
  <c r="BJ163" i="40"/>
  <c r="GQ162" i="40"/>
  <c r="GP162" i="40"/>
  <c r="GO162" i="40"/>
  <c r="GN162" i="40"/>
  <c r="GM162" i="40"/>
  <c r="GL162" i="40"/>
  <c r="GK162" i="40"/>
  <c r="GJ162" i="40"/>
  <c r="GI162" i="40"/>
  <c r="GH162" i="40"/>
  <c r="GG162" i="40"/>
  <c r="GB162" i="40"/>
  <c r="GA162" i="40"/>
  <c r="FZ162" i="40"/>
  <c r="FU162" i="40"/>
  <c r="FT162" i="40"/>
  <c r="FR162" i="40"/>
  <c r="FQ162" i="40"/>
  <c r="FP162" i="40"/>
  <c r="FM162" i="40"/>
  <c r="FL162" i="40"/>
  <c r="FK162" i="40"/>
  <c r="FJ162" i="40"/>
  <c r="FI162" i="40"/>
  <c r="FH162" i="40"/>
  <c r="FG162" i="40"/>
  <c r="FF162" i="40"/>
  <c r="FE162" i="40"/>
  <c r="FD162" i="40"/>
  <c r="FC162" i="40"/>
  <c r="FB162" i="40"/>
  <c r="FA162" i="40"/>
  <c r="EZ162" i="40"/>
  <c r="EY162" i="40"/>
  <c r="EX162" i="40"/>
  <c r="EW162" i="40"/>
  <c r="EV162" i="40"/>
  <c r="EU162" i="40"/>
  <c r="ET162" i="40"/>
  <c r="ES162" i="40"/>
  <c r="ER162" i="40"/>
  <c r="EQ162" i="40"/>
  <c r="EP162" i="40"/>
  <c r="EO162" i="40"/>
  <c r="EN162" i="40"/>
  <c r="EM162" i="40"/>
  <c r="EL162" i="40"/>
  <c r="EK162" i="40"/>
  <c r="EJ162" i="40"/>
  <c r="EI162" i="40"/>
  <c r="EH162" i="40"/>
  <c r="EG162" i="40"/>
  <c r="EF162" i="40"/>
  <c r="EE162" i="40"/>
  <c r="ED162" i="40"/>
  <c r="EC162" i="40"/>
  <c r="EB162" i="40"/>
  <c r="EA162" i="40"/>
  <c r="DZ162" i="40"/>
  <c r="DY162" i="40"/>
  <c r="DX162" i="40"/>
  <c r="DW162" i="40"/>
  <c r="DV162" i="40"/>
  <c r="DU162" i="40"/>
  <c r="DT162" i="40"/>
  <c r="DS162" i="40"/>
  <c r="DR162" i="40"/>
  <c r="DQ162" i="40"/>
  <c r="DP162" i="40"/>
  <c r="DO162" i="40"/>
  <c r="DN162" i="40"/>
  <c r="DM162" i="40"/>
  <c r="DL162" i="40"/>
  <c r="DK162" i="40"/>
  <c r="DJ162" i="40"/>
  <c r="DI162" i="40"/>
  <c r="DH162" i="40"/>
  <c r="DG162" i="40"/>
  <c r="DF162" i="40"/>
  <c r="DE162" i="40"/>
  <c r="DD162" i="40"/>
  <c r="DC162" i="40"/>
  <c r="DB162" i="40"/>
  <c r="DA162" i="40"/>
  <c r="CZ162" i="40"/>
  <c r="CY162" i="40"/>
  <c r="CX162" i="40"/>
  <c r="CW162" i="40"/>
  <c r="CV162" i="40"/>
  <c r="CU162" i="40"/>
  <c r="CT162" i="40"/>
  <c r="CS162" i="40"/>
  <c r="CR162" i="40"/>
  <c r="CQ162" i="40"/>
  <c r="CP162" i="40"/>
  <c r="CO162" i="40"/>
  <c r="CN162" i="40"/>
  <c r="CM162" i="40"/>
  <c r="CL162" i="40"/>
  <c r="CK162" i="40"/>
  <c r="CJ162" i="40"/>
  <c r="CI162" i="40"/>
  <c r="CH162" i="40"/>
  <c r="CG162" i="40"/>
  <c r="CF162" i="40"/>
  <c r="CE162" i="40"/>
  <c r="CD162" i="40"/>
  <c r="CC162" i="40"/>
  <c r="CB162" i="40"/>
  <c r="CA162" i="40"/>
  <c r="BZ162" i="40"/>
  <c r="BY162" i="40"/>
  <c r="BX162" i="40"/>
  <c r="BW162" i="40"/>
  <c r="BV162" i="40"/>
  <c r="BU162" i="40"/>
  <c r="BT162" i="40"/>
  <c r="BS162" i="40"/>
  <c r="BR162" i="40"/>
  <c r="BQ162" i="40"/>
  <c r="BP162" i="40"/>
  <c r="BO162" i="40"/>
  <c r="BN162" i="40"/>
  <c r="BM162" i="40"/>
  <c r="BL162" i="40"/>
  <c r="BK162" i="40"/>
  <c r="BJ162" i="40"/>
  <c r="FU156" i="40"/>
  <c r="FT156" i="40"/>
  <c r="FR156" i="40"/>
  <c r="FQ156" i="40"/>
  <c r="FP156" i="40"/>
  <c r="CS156" i="40"/>
  <c r="CR156" i="40"/>
  <c r="CQ156" i="40"/>
  <c r="CP156" i="40"/>
  <c r="CO156" i="40"/>
  <c r="CN156" i="40"/>
  <c r="CM156" i="40"/>
  <c r="CL156" i="40"/>
  <c r="CK156" i="40"/>
  <c r="CJ156" i="40"/>
  <c r="CI156" i="40"/>
  <c r="CH156" i="40"/>
  <c r="CG156" i="40"/>
  <c r="CF156" i="40"/>
  <c r="CE156" i="40"/>
  <c r="CD156" i="40"/>
  <c r="CC156" i="40"/>
  <c r="CB156" i="40"/>
  <c r="CA156" i="40"/>
  <c r="BZ156" i="40"/>
  <c r="BY156" i="40"/>
  <c r="BX156" i="40"/>
  <c r="BW156" i="40"/>
  <c r="BV156" i="40"/>
  <c r="BU156" i="40"/>
  <c r="BT156" i="40"/>
  <c r="BS156" i="40"/>
  <c r="BR156" i="40"/>
  <c r="BQ156" i="40"/>
  <c r="BP156" i="40"/>
  <c r="BO156" i="40"/>
  <c r="BN156" i="40"/>
  <c r="BM156" i="40"/>
  <c r="BL156" i="40"/>
  <c r="BK156" i="40"/>
  <c r="BJ156" i="40"/>
  <c r="FU155" i="40"/>
  <c r="FT155" i="40"/>
  <c r="FR155" i="40"/>
  <c r="FQ155" i="40"/>
  <c r="FP155" i="40"/>
  <c r="CS155" i="40"/>
  <c r="CR155" i="40"/>
  <c r="CQ155" i="40"/>
  <c r="CP155" i="40"/>
  <c r="CO155" i="40"/>
  <c r="CN155" i="40"/>
  <c r="CM155" i="40"/>
  <c r="CL155" i="40"/>
  <c r="CK155" i="40"/>
  <c r="CJ155" i="40"/>
  <c r="CI155" i="40"/>
  <c r="CH155" i="40"/>
  <c r="CG155" i="40"/>
  <c r="CF155" i="40"/>
  <c r="CE155" i="40"/>
  <c r="CD155" i="40"/>
  <c r="CC155" i="40"/>
  <c r="CB155" i="40"/>
  <c r="CA155" i="40"/>
  <c r="BZ155" i="40"/>
  <c r="BY155" i="40"/>
  <c r="BX155" i="40"/>
  <c r="BW155" i="40"/>
  <c r="BV155" i="40"/>
  <c r="BU155" i="40"/>
  <c r="BT155" i="40"/>
  <c r="BS155" i="40"/>
  <c r="BR155" i="40"/>
  <c r="BQ155" i="40"/>
  <c r="BP155" i="40"/>
  <c r="BO155" i="40"/>
  <c r="BN155" i="40"/>
  <c r="BM155" i="40"/>
  <c r="BL155" i="40"/>
  <c r="BK155" i="40"/>
  <c r="BJ155" i="40"/>
  <c r="GQ154" i="40"/>
  <c r="GP154" i="40"/>
  <c r="GO154" i="40"/>
  <c r="GN154" i="40"/>
  <c r="GM154" i="40"/>
  <c r="GL154" i="40"/>
  <c r="GK154" i="40"/>
  <c r="GJ154" i="40"/>
  <c r="GI154" i="40"/>
  <c r="GH154" i="40"/>
  <c r="GG154" i="40"/>
  <c r="GB154" i="40"/>
  <c r="GA154" i="40"/>
  <c r="FZ154" i="40"/>
  <c r="FU154" i="40"/>
  <c r="FT154" i="40"/>
  <c r="FR154" i="40"/>
  <c r="FQ154" i="40"/>
  <c r="FP154" i="40"/>
  <c r="FM154" i="40"/>
  <c r="FL154" i="40"/>
  <c r="FK154" i="40"/>
  <c r="FJ154" i="40"/>
  <c r="FI154" i="40"/>
  <c r="FH154" i="40"/>
  <c r="FG154" i="40"/>
  <c r="FF154" i="40"/>
  <c r="FE154" i="40"/>
  <c r="FD154" i="40"/>
  <c r="FC154" i="40"/>
  <c r="FB154" i="40"/>
  <c r="FA154" i="40"/>
  <c r="EZ154" i="40"/>
  <c r="EY154" i="40"/>
  <c r="EX154" i="40"/>
  <c r="EW154" i="40"/>
  <c r="EV154" i="40"/>
  <c r="EU154" i="40"/>
  <c r="ET154" i="40"/>
  <c r="ES154" i="40"/>
  <c r="ER154" i="40"/>
  <c r="EQ154" i="40"/>
  <c r="EP154" i="40"/>
  <c r="EO154" i="40"/>
  <c r="EN154" i="40"/>
  <c r="EM154" i="40"/>
  <c r="EL154" i="40"/>
  <c r="EK154" i="40"/>
  <c r="EJ154" i="40"/>
  <c r="EI154" i="40"/>
  <c r="EH154" i="40"/>
  <c r="EG154" i="40"/>
  <c r="EF154" i="40"/>
  <c r="EE154" i="40"/>
  <c r="ED154" i="40"/>
  <c r="EC154" i="40"/>
  <c r="EB154" i="40"/>
  <c r="EA154" i="40"/>
  <c r="DZ154" i="40"/>
  <c r="DY154" i="40"/>
  <c r="DX154" i="40"/>
  <c r="DW154" i="40"/>
  <c r="DV154" i="40"/>
  <c r="DU154" i="40"/>
  <c r="DT154" i="40"/>
  <c r="DS154" i="40"/>
  <c r="DR154" i="40"/>
  <c r="DQ154" i="40"/>
  <c r="DP154" i="40"/>
  <c r="DO154" i="40"/>
  <c r="DN154" i="40"/>
  <c r="DM154" i="40"/>
  <c r="DL154" i="40"/>
  <c r="DK154" i="40"/>
  <c r="DJ154" i="40"/>
  <c r="DI154" i="40"/>
  <c r="DH154" i="40"/>
  <c r="DG154" i="40"/>
  <c r="DF154" i="40"/>
  <c r="DE154" i="40"/>
  <c r="DD154" i="40"/>
  <c r="DC154" i="40"/>
  <c r="DB154" i="40"/>
  <c r="DA154" i="40"/>
  <c r="CZ154" i="40"/>
  <c r="CY154" i="40"/>
  <c r="CX154" i="40"/>
  <c r="CW154" i="40"/>
  <c r="CV154" i="40"/>
  <c r="CU154" i="40"/>
  <c r="CT154" i="40"/>
  <c r="CS154" i="40"/>
  <c r="CR154" i="40"/>
  <c r="CQ154" i="40"/>
  <c r="CP154" i="40"/>
  <c r="CO154" i="40"/>
  <c r="CN154" i="40"/>
  <c r="CM154" i="40"/>
  <c r="CL154" i="40"/>
  <c r="CK154" i="40"/>
  <c r="CJ154" i="40"/>
  <c r="CI154" i="40"/>
  <c r="CH154" i="40"/>
  <c r="CG154" i="40"/>
  <c r="CF154" i="40"/>
  <c r="CE154" i="40"/>
  <c r="CD154" i="40"/>
  <c r="CC154" i="40"/>
  <c r="CB154" i="40"/>
  <c r="CA154" i="40"/>
  <c r="BZ154" i="40"/>
  <c r="BY154" i="40"/>
  <c r="BX154" i="40"/>
  <c r="BW154" i="40"/>
  <c r="BV154" i="40"/>
  <c r="BU154" i="40"/>
  <c r="BT154" i="40"/>
  <c r="BS154" i="40"/>
  <c r="BR154" i="40"/>
  <c r="BQ154" i="40"/>
  <c r="BP154" i="40"/>
  <c r="BO154" i="40"/>
  <c r="BN154" i="40"/>
  <c r="BM154" i="40"/>
  <c r="BL154" i="40"/>
  <c r="BK154" i="40"/>
  <c r="BJ154" i="40"/>
  <c r="FU148" i="40"/>
  <c r="FT148" i="40"/>
  <c r="FR148" i="40"/>
  <c r="FQ148" i="40"/>
  <c r="FP148" i="40"/>
  <c r="CS148" i="40"/>
  <c r="CR148" i="40"/>
  <c r="CQ148" i="40"/>
  <c r="CP148" i="40"/>
  <c r="CO148" i="40"/>
  <c r="CN148" i="40"/>
  <c r="CM148" i="40"/>
  <c r="CL148" i="40"/>
  <c r="CK148" i="40"/>
  <c r="CJ148" i="40"/>
  <c r="CI148" i="40"/>
  <c r="CH148" i="40"/>
  <c r="CG148" i="40"/>
  <c r="CF148" i="40"/>
  <c r="CE148" i="40"/>
  <c r="CD148" i="40"/>
  <c r="CC148" i="40"/>
  <c r="CB148" i="40"/>
  <c r="CA148" i="40"/>
  <c r="BZ148" i="40"/>
  <c r="BY148" i="40"/>
  <c r="BX148" i="40"/>
  <c r="BW148" i="40"/>
  <c r="BV148" i="40"/>
  <c r="BU148" i="40"/>
  <c r="BT148" i="40"/>
  <c r="BS148" i="40"/>
  <c r="BR148" i="40"/>
  <c r="BQ148" i="40"/>
  <c r="BP148" i="40"/>
  <c r="BO148" i="40"/>
  <c r="BN148" i="40"/>
  <c r="BM148" i="40"/>
  <c r="BL148" i="40"/>
  <c r="BK148" i="40"/>
  <c r="BJ148" i="40"/>
  <c r="FU147" i="40"/>
  <c r="FT147" i="40"/>
  <c r="FR147" i="40"/>
  <c r="FQ147" i="40"/>
  <c r="FP147" i="40"/>
  <c r="CS147" i="40"/>
  <c r="CR147" i="40"/>
  <c r="CQ147" i="40"/>
  <c r="CP147" i="40"/>
  <c r="CO147" i="40"/>
  <c r="CN147" i="40"/>
  <c r="CM147" i="40"/>
  <c r="CL147" i="40"/>
  <c r="CK147" i="40"/>
  <c r="CJ147" i="40"/>
  <c r="CI147" i="40"/>
  <c r="CH147" i="40"/>
  <c r="CG147" i="40"/>
  <c r="CF147" i="40"/>
  <c r="CE147" i="40"/>
  <c r="CD147" i="40"/>
  <c r="CC147" i="40"/>
  <c r="CB147" i="40"/>
  <c r="CA147" i="40"/>
  <c r="BZ147" i="40"/>
  <c r="BY147" i="40"/>
  <c r="BX147" i="40"/>
  <c r="BW147" i="40"/>
  <c r="BV147" i="40"/>
  <c r="BU147" i="40"/>
  <c r="BT147" i="40"/>
  <c r="BS147" i="40"/>
  <c r="BR147" i="40"/>
  <c r="BQ147" i="40"/>
  <c r="BP147" i="40"/>
  <c r="BO147" i="40"/>
  <c r="BN147" i="40"/>
  <c r="BM147" i="40"/>
  <c r="BL147" i="40"/>
  <c r="BK147" i="40"/>
  <c r="BJ147" i="40"/>
  <c r="GQ146" i="40"/>
  <c r="GP146" i="40"/>
  <c r="GO146" i="40"/>
  <c r="GN146" i="40"/>
  <c r="GM146" i="40"/>
  <c r="GL146" i="40"/>
  <c r="GK146" i="40"/>
  <c r="GJ146" i="40"/>
  <c r="GI146" i="40"/>
  <c r="GH146" i="40"/>
  <c r="GG146" i="40"/>
  <c r="GB146" i="40"/>
  <c r="GA146" i="40"/>
  <c r="FZ146" i="40"/>
  <c r="FU146" i="40"/>
  <c r="FT146" i="40"/>
  <c r="FR146" i="40"/>
  <c r="FQ146" i="40"/>
  <c r="FP146" i="40"/>
  <c r="FM146" i="40"/>
  <c r="FL146" i="40"/>
  <c r="FK146" i="40"/>
  <c r="FJ146" i="40"/>
  <c r="FI146" i="40"/>
  <c r="FH146" i="40"/>
  <c r="FG146" i="40"/>
  <c r="FF146" i="40"/>
  <c r="FE146" i="40"/>
  <c r="FD146" i="40"/>
  <c r="FC146" i="40"/>
  <c r="FB146" i="40"/>
  <c r="FA146" i="40"/>
  <c r="EZ146" i="40"/>
  <c r="EY146" i="40"/>
  <c r="EX146" i="40"/>
  <c r="EW146" i="40"/>
  <c r="EV146" i="40"/>
  <c r="EU146" i="40"/>
  <c r="ET146" i="40"/>
  <c r="ES146" i="40"/>
  <c r="ER146" i="40"/>
  <c r="EQ146" i="40"/>
  <c r="EP146" i="40"/>
  <c r="EO146" i="40"/>
  <c r="EN146" i="40"/>
  <c r="EM146" i="40"/>
  <c r="EL146" i="40"/>
  <c r="EK146" i="40"/>
  <c r="EJ146" i="40"/>
  <c r="EI146" i="40"/>
  <c r="EH146" i="40"/>
  <c r="EG146" i="40"/>
  <c r="EF146" i="40"/>
  <c r="EE146" i="40"/>
  <c r="ED146" i="40"/>
  <c r="EC146" i="40"/>
  <c r="EB146" i="40"/>
  <c r="EA146" i="40"/>
  <c r="DZ146" i="40"/>
  <c r="DY146" i="40"/>
  <c r="DX146" i="40"/>
  <c r="DW146" i="40"/>
  <c r="DV146" i="40"/>
  <c r="DU146" i="40"/>
  <c r="DT146" i="40"/>
  <c r="DS146" i="40"/>
  <c r="DR146" i="40"/>
  <c r="DQ146" i="40"/>
  <c r="DP146" i="40"/>
  <c r="DO146" i="40"/>
  <c r="DN146" i="40"/>
  <c r="DM146" i="40"/>
  <c r="DL146" i="40"/>
  <c r="DK146" i="40"/>
  <c r="DJ146" i="40"/>
  <c r="DI146" i="40"/>
  <c r="DH146" i="40"/>
  <c r="DG146" i="40"/>
  <c r="DF146" i="40"/>
  <c r="DE146" i="40"/>
  <c r="DD146" i="40"/>
  <c r="DC146" i="40"/>
  <c r="DB146" i="40"/>
  <c r="DA146" i="40"/>
  <c r="CZ146" i="40"/>
  <c r="CY146" i="40"/>
  <c r="CX146" i="40"/>
  <c r="CW146" i="40"/>
  <c r="CV146" i="40"/>
  <c r="CU146" i="40"/>
  <c r="CT146" i="40"/>
  <c r="CS146" i="40"/>
  <c r="CR146" i="40"/>
  <c r="CQ146" i="40"/>
  <c r="CP146" i="40"/>
  <c r="CO146" i="40"/>
  <c r="CN146" i="40"/>
  <c r="CM146" i="40"/>
  <c r="CL146" i="40"/>
  <c r="CK146" i="40"/>
  <c r="CJ146" i="40"/>
  <c r="CI146" i="40"/>
  <c r="CH146" i="40"/>
  <c r="CG146" i="40"/>
  <c r="CF146" i="40"/>
  <c r="CE146" i="40"/>
  <c r="CD146" i="40"/>
  <c r="CC146" i="40"/>
  <c r="CB146" i="40"/>
  <c r="CA146" i="40"/>
  <c r="BZ146" i="40"/>
  <c r="BY146" i="40"/>
  <c r="BX146" i="40"/>
  <c r="BW146" i="40"/>
  <c r="BV146" i="40"/>
  <c r="BU146" i="40"/>
  <c r="BT146" i="40"/>
  <c r="BS146" i="40"/>
  <c r="BR146" i="40"/>
  <c r="BQ146" i="40"/>
  <c r="BP146" i="40"/>
  <c r="BO146" i="40"/>
  <c r="BN146" i="40"/>
  <c r="BM146" i="40"/>
  <c r="BL146" i="40"/>
  <c r="BK146" i="40"/>
  <c r="BJ146" i="40"/>
  <c r="FU140" i="40"/>
  <c r="FT140" i="40"/>
  <c r="FR140" i="40"/>
  <c r="FQ140" i="40"/>
  <c r="FP140" i="40"/>
  <c r="CS140" i="40"/>
  <c r="CR140" i="40"/>
  <c r="CQ140" i="40"/>
  <c r="CP140" i="40"/>
  <c r="CO140" i="40"/>
  <c r="CN140" i="40"/>
  <c r="CM140" i="40"/>
  <c r="CL140" i="40"/>
  <c r="CK140" i="40"/>
  <c r="CJ140" i="40"/>
  <c r="CI140" i="40"/>
  <c r="CH140" i="40"/>
  <c r="CG140" i="40"/>
  <c r="CF140" i="40"/>
  <c r="CE140" i="40"/>
  <c r="CD140" i="40"/>
  <c r="CC140" i="40"/>
  <c r="CB140" i="40"/>
  <c r="CA140" i="40"/>
  <c r="BZ140" i="40"/>
  <c r="BY140" i="40"/>
  <c r="BX140" i="40"/>
  <c r="BW140" i="40"/>
  <c r="BV140" i="40"/>
  <c r="BU140" i="40"/>
  <c r="BT140" i="40"/>
  <c r="BS140" i="40"/>
  <c r="BR140" i="40"/>
  <c r="BQ140" i="40"/>
  <c r="BP140" i="40"/>
  <c r="BO140" i="40"/>
  <c r="BN140" i="40"/>
  <c r="BM140" i="40"/>
  <c r="BL140" i="40"/>
  <c r="BK140" i="40"/>
  <c r="BJ140" i="40"/>
  <c r="FU139" i="40"/>
  <c r="FT139" i="40"/>
  <c r="FR139" i="40"/>
  <c r="FQ139" i="40"/>
  <c r="FP139" i="40"/>
  <c r="CS139" i="40"/>
  <c r="CR139" i="40"/>
  <c r="CQ139" i="40"/>
  <c r="CP139" i="40"/>
  <c r="CO139" i="40"/>
  <c r="CN139" i="40"/>
  <c r="CM139" i="40"/>
  <c r="CL139" i="40"/>
  <c r="CK139" i="40"/>
  <c r="CJ139" i="40"/>
  <c r="CI139" i="40"/>
  <c r="CH139" i="40"/>
  <c r="CG139" i="40"/>
  <c r="CF139" i="40"/>
  <c r="CE139" i="40"/>
  <c r="CD139" i="40"/>
  <c r="CC139" i="40"/>
  <c r="CB139" i="40"/>
  <c r="CA139" i="40"/>
  <c r="BZ139" i="40"/>
  <c r="BY139" i="40"/>
  <c r="BX139" i="40"/>
  <c r="BW139" i="40"/>
  <c r="BV139" i="40"/>
  <c r="BU139" i="40"/>
  <c r="BT139" i="40"/>
  <c r="BS139" i="40"/>
  <c r="BR139" i="40"/>
  <c r="BQ139" i="40"/>
  <c r="BP139" i="40"/>
  <c r="BO139" i="40"/>
  <c r="BN139" i="40"/>
  <c r="BM139" i="40"/>
  <c r="BL139" i="40"/>
  <c r="BK139" i="40"/>
  <c r="BJ139" i="40"/>
  <c r="GQ138" i="40"/>
  <c r="GP138" i="40"/>
  <c r="GO138" i="40"/>
  <c r="GN138" i="40"/>
  <c r="GM138" i="40"/>
  <c r="GL138" i="40"/>
  <c r="GK138" i="40"/>
  <c r="GJ138" i="40"/>
  <c r="GI138" i="40"/>
  <c r="GH138" i="40"/>
  <c r="GG138" i="40"/>
  <c r="GB138" i="40"/>
  <c r="GA138" i="40"/>
  <c r="FZ138" i="40"/>
  <c r="FU138" i="40"/>
  <c r="FT138" i="40"/>
  <c r="FR138" i="40"/>
  <c r="FQ138" i="40"/>
  <c r="FP138" i="40"/>
  <c r="FM138" i="40"/>
  <c r="FL138" i="40"/>
  <c r="FK138" i="40"/>
  <c r="FJ138" i="40"/>
  <c r="FI138" i="40"/>
  <c r="FH138" i="40"/>
  <c r="FG138" i="40"/>
  <c r="FF138" i="40"/>
  <c r="FE138" i="40"/>
  <c r="FD138" i="40"/>
  <c r="FC138" i="40"/>
  <c r="FB138" i="40"/>
  <c r="FA138" i="40"/>
  <c r="EZ138" i="40"/>
  <c r="EY138" i="40"/>
  <c r="EX138" i="40"/>
  <c r="EW138" i="40"/>
  <c r="EV138" i="40"/>
  <c r="EU138" i="40"/>
  <c r="ET138" i="40"/>
  <c r="ES138" i="40"/>
  <c r="ER138" i="40"/>
  <c r="EQ138" i="40"/>
  <c r="EP138" i="40"/>
  <c r="EO138" i="40"/>
  <c r="EN138" i="40"/>
  <c r="EM138" i="40"/>
  <c r="EL138" i="40"/>
  <c r="EK138" i="40"/>
  <c r="EJ138" i="40"/>
  <c r="EI138" i="40"/>
  <c r="EH138" i="40"/>
  <c r="EG138" i="40"/>
  <c r="EF138" i="40"/>
  <c r="EE138" i="40"/>
  <c r="ED138" i="40"/>
  <c r="EC138" i="40"/>
  <c r="EB138" i="40"/>
  <c r="EA138" i="40"/>
  <c r="DZ138" i="40"/>
  <c r="DY138" i="40"/>
  <c r="DX138" i="40"/>
  <c r="DW138" i="40"/>
  <c r="DV138" i="40"/>
  <c r="DU138" i="40"/>
  <c r="DT138" i="40"/>
  <c r="DS138" i="40"/>
  <c r="DR138" i="40"/>
  <c r="DQ138" i="40"/>
  <c r="DP138" i="40"/>
  <c r="DO138" i="40"/>
  <c r="DN138" i="40"/>
  <c r="DM138" i="40"/>
  <c r="DL138" i="40"/>
  <c r="DK138" i="40"/>
  <c r="DJ138" i="40"/>
  <c r="DI138" i="40"/>
  <c r="DH138" i="40"/>
  <c r="DG138" i="40"/>
  <c r="DF138" i="40"/>
  <c r="DE138" i="40"/>
  <c r="DD138" i="40"/>
  <c r="DC138" i="40"/>
  <c r="DB138" i="40"/>
  <c r="DA138" i="40"/>
  <c r="CZ138" i="40"/>
  <c r="CY138" i="40"/>
  <c r="CX138" i="40"/>
  <c r="CW138" i="40"/>
  <c r="CV138" i="40"/>
  <c r="CU138" i="40"/>
  <c r="CT138" i="40"/>
  <c r="CS138" i="40"/>
  <c r="CR138" i="40"/>
  <c r="CQ138" i="40"/>
  <c r="CP138" i="40"/>
  <c r="CO138" i="40"/>
  <c r="CN138" i="40"/>
  <c r="CM138" i="40"/>
  <c r="CL138" i="40"/>
  <c r="CK138" i="40"/>
  <c r="CJ138" i="40"/>
  <c r="CI138" i="40"/>
  <c r="CH138" i="40"/>
  <c r="CG138" i="40"/>
  <c r="CF138" i="40"/>
  <c r="CE138" i="40"/>
  <c r="CD138" i="40"/>
  <c r="CC138" i="40"/>
  <c r="CB138" i="40"/>
  <c r="CA138" i="40"/>
  <c r="BZ138" i="40"/>
  <c r="BY138" i="40"/>
  <c r="BX138" i="40"/>
  <c r="BW138" i="40"/>
  <c r="BV138" i="40"/>
  <c r="BU138" i="40"/>
  <c r="BT138" i="40"/>
  <c r="BS138" i="40"/>
  <c r="BR138" i="40"/>
  <c r="BQ138" i="40"/>
  <c r="BP138" i="40"/>
  <c r="BO138" i="40"/>
  <c r="BN138" i="40"/>
  <c r="BM138" i="40"/>
  <c r="BL138" i="40"/>
  <c r="BK138" i="40"/>
  <c r="BJ138" i="40"/>
  <c r="FU132" i="40"/>
  <c r="FT132" i="40"/>
  <c r="FR132" i="40"/>
  <c r="FQ132" i="40"/>
  <c r="FP132" i="40"/>
  <c r="CS132" i="40"/>
  <c r="CR132" i="40"/>
  <c r="CQ132" i="40"/>
  <c r="CP132" i="40"/>
  <c r="CO132" i="40"/>
  <c r="CN132" i="40"/>
  <c r="CM132" i="40"/>
  <c r="CL132" i="40"/>
  <c r="CK132" i="40"/>
  <c r="CJ132" i="40"/>
  <c r="CI132" i="40"/>
  <c r="CH132" i="40"/>
  <c r="CG132" i="40"/>
  <c r="CF132" i="40"/>
  <c r="CE132" i="40"/>
  <c r="CD132" i="40"/>
  <c r="CC132" i="40"/>
  <c r="CB132" i="40"/>
  <c r="CA132" i="40"/>
  <c r="BZ132" i="40"/>
  <c r="BY132" i="40"/>
  <c r="BX132" i="40"/>
  <c r="BW132" i="40"/>
  <c r="BV132" i="40"/>
  <c r="BU132" i="40"/>
  <c r="BT132" i="40"/>
  <c r="BS132" i="40"/>
  <c r="BR132" i="40"/>
  <c r="BQ132" i="40"/>
  <c r="BP132" i="40"/>
  <c r="BO132" i="40"/>
  <c r="BN132" i="40"/>
  <c r="BM132" i="40"/>
  <c r="BL132" i="40"/>
  <c r="BK132" i="40"/>
  <c r="BJ132" i="40"/>
  <c r="FU131" i="40"/>
  <c r="FT131" i="40"/>
  <c r="FR131" i="40"/>
  <c r="FQ131" i="40"/>
  <c r="FP131" i="40"/>
  <c r="CS131" i="40"/>
  <c r="CR131" i="40"/>
  <c r="CQ131" i="40"/>
  <c r="CP131" i="40"/>
  <c r="CO131" i="40"/>
  <c r="CN131" i="40"/>
  <c r="CM131" i="40"/>
  <c r="CL131" i="40"/>
  <c r="CK131" i="40"/>
  <c r="CJ131" i="40"/>
  <c r="CI131" i="40"/>
  <c r="CH131" i="40"/>
  <c r="CG131" i="40"/>
  <c r="CF131" i="40"/>
  <c r="CE131" i="40"/>
  <c r="CD131" i="40"/>
  <c r="CC131" i="40"/>
  <c r="CB131" i="40"/>
  <c r="CA131" i="40"/>
  <c r="BZ131" i="40"/>
  <c r="BY131" i="40"/>
  <c r="BX131" i="40"/>
  <c r="BW131" i="40"/>
  <c r="BV131" i="40"/>
  <c r="BU131" i="40"/>
  <c r="BT131" i="40"/>
  <c r="BS131" i="40"/>
  <c r="BR131" i="40"/>
  <c r="BQ131" i="40"/>
  <c r="BP131" i="40"/>
  <c r="BO131" i="40"/>
  <c r="BN131" i="40"/>
  <c r="BM131" i="40"/>
  <c r="BL131" i="40"/>
  <c r="BK131" i="40"/>
  <c r="BJ131" i="40"/>
  <c r="GQ130" i="40"/>
  <c r="GP130" i="40"/>
  <c r="GO130" i="40"/>
  <c r="GN130" i="40"/>
  <c r="GM130" i="40"/>
  <c r="GL130" i="40"/>
  <c r="GK130" i="40"/>
  <c r="GJ130" i="40"/>
  <c r="GI130" i="40"/>
  <c r="GH130" i="40"/>
  <c r="GG130" i="40"/>
  <c r="GB130" i="40"/>
  <c r="GA130" i="40"/>
  <c r="FZ130" i="40"/>
  <c r="FU130" i="40"/>
  <c r="FT130" i="40"/>
  <c r="FR130" i="40"/>
  <c r="FQ130" i="40"/>
  <c r="FP130" i="40"/>
  <c r="FM130" i="40"/>
  <c r="FL130" i="40"/>
  <c r="FK130" i="40"/>
  <c r="FJ130" i="40"/>
  <c r="FI130" i="40"/>
  <c r="FH130" i="40"/>
  <c r="FG130" i="40"/>
  <c r="FF130" i="40"/>
  <c r="FE130" i="40"/>
  <c r="FD130" i="40"/>
  <c r="FC130" i="40"/>
  <c r="FB130" i="40"/>
  <c r="FA130" i="40"/>
  <c r="EZ130" i="40"/>
  <c r="EY130" i="40"/>
  <c r="EX130" i="40"/>
  <c r="EW130" i="40"/>
  <c r="EV130" i="40"/>
  <c r="EU130" i="40"/>
  <c r="ET130" i="40"/>
  <c r="ES130" i="40"/>
  <c r="ER130" i="40"/>
  <c r="EQ130" i="40"/>
  <c r="EP130" i="40"/>
  <c r="EO130" i="40"/>
  <c r="EN130" i="40"/>
  <c r="EM130" i="40"/>
  <c r="EL130" i="40"/>
  <c r="EK130" i="40"/>
  <c r="EJ130" i="40"/>
  <c r="EI130" i="40"/>
  <c r="EH130" i="40"/>
  <c r="EG130" i="40"/>
  <c r="EF130" i="40"/>
  <c r="EE130" i="40"/>
  <c r="ED130" i="40"/>
  <c r="EC130" i="40"/>
  <c r="EB130" i="40"/>
  <c r="EA130" i="40"/>
  <c r="DZ130" i="40"/>
  <c r="DY130" i="40"/>
  <c r="DX130" i="40"/>
  <c r="DW130" i="40"/>
  <c r="DV130" i="40"/>
  <c r="DU130" i="40"/>
  <c r="DT130" i="40"/>
  <c r="DS130" i="40"/>
  <c r="DR130" i="40"/>
  <c r="DQ130" i="40"/>
  <c r="DP130" i="40"/>
  <c r="DO130" i="40"/>
  <c r="DN130" i="40"/>
  <c r="DM130" i="40"/>
  <c r="DL130" i="40"/>
  <c r="DK130" i="40"/>
  <c r="DJ130" i="40"/>
  <c r="DI130" i="40"/>
  <c r="DH130" i="40"/>
  <c r="DG130" i="40"/>
  <c r="DF130" i="40"/>
  <c r="DE130" i="40"/>
  <c r="DD130" i="40"/>
  <c r="DC130" i="40"/>
  <c r="DB130" i="40"/>
  <c r="DA130" i="40"/>
  <c r="CZ130" i="40"/>
  <c r="CY130" i="40"/>
  <c r="CX130" i="40"/>
  <c r="CW130" i="40"/>
  <c r="CV130" i="40"/>
  <c r="CU130" i="40"/>
  <c r="CT130" i="40"/>
  <c r="CS130" i="40"/>
  <c r="CR130" i="40"/>
  <c r="CQ130" i="40"/>
  <c r="CP130" i="40"/>
  <c r="CO130" i="40"/>
  <c r="CN130" i="40"/>
  <c r="CM130" i="40"/>
  <c r="CL130" i="40"/>
  <c r="CK130" i="40"/>
  <c r="CJ130" i="40"/>
  <c r="CI130" i="40"/>
  <c r="CH130" i="40"/>
  <c r="CG130" i="40"/>
  <c r="CF130" i="40"/>
  <c r="CE130" i="40"/>
  <c r="CD130" i="40"/>
  <c r="CC130" i="40"/>
  <c r="CB130" i="40"/>
  <c r="CA130" i="40"/>
  <c r="BZ130" i="40"/>
  <c r="BY130" i="40"/>
  <c r="BX130" i="40"/>
  <c r="BW130" i="40"/>
  <c r="BV130" i="40"/>
  <c r="BU130" i="40"/>
  <c r="BT130" i="40"/>
  <c r="BS130" i="40"/>
  <c r="BR130" i="40"/>
  <c r="BQ130" i="40"/>
  <c r="BP130" i="40"/>
  <c r="BO130" i="40"/>
  <c r="BN130" i="40"/>
  <c r="BM130" i="40"/>
  <c r="BL130" i="40"/>
  <c r="BK130" i="40"/>
  <c r="BJ130" i="40"/>
  <c r="FU124" i="40"/>
  <c r="FT124" i="40"/>
  <c r="FR124" i="40"/>
  <c r="FQ124" i="40"/>
  <c r="FP124" i="40"/>
  <c r="CS124" i="40"/>
  <c r="CR124" i="40"/>
  <c r="CQ124" i="40"/>
  <c r="CP124" i="40"/>
  <c r="CO124" i="40"/>
  <c r="CN124" i="40"/>
  <c r="CM124" i="40"/>
  <c r="CL124" i="40"/>
  <c r="CK124" i="40"/>
  <c r="CJ124" i="40"/>
  <c r="CI124" i="40"/>
  <c r="CH124" i="40"/>
  <c r="CG124" i="40"/>
  <c r="CF124" i="40"/>
  <c r="CE124" i="40"/>
  <c r="CD124" i="40"/>
  <c r="CC124" i="40"/>
  <c r="CB124" i="40"/>
  <c r="CA124" i="40"/>
  <c r="BZ124" i="40"/>
  <c r="BY124" i="40"/>
  <c r="BX124" i="40"/>
  <c r="BW124" i="40"/>
  <c r="BV124" i="40"/>
  <c r="BU124" i="40"/>
  <c r="BT124" i="40"/>
  <c r="BS124" i="40"/>
  <c r="BR124" i="40"/>
  <c r="BQ124" i="40"/>
  <c r="BP124" i="40"/>
  <c r="BO124" i="40"/>
  <c r="BN124" i="40"/>
  <c r="BM124" i="40"/>
  <c r="BL124" i="40"/>
  <c r="BK124" i="40"/>
  <c r="BJ124" i="40"/>
  <c r="FU123" i="40"/>
  <c r="FT123" i="40"/>
  <c r="FR123" i="40"/>
  <c r="FQ123" i="40"/>
  <c r="FP123" i="40"/>
  <c r="CS123" i="40"/>
  <c r="CR123" i="40"/>
  <c r="CQ123" i="40"/>
  <c r="CP123" i="40"/>
  <c r="CO123" i="40"/>
  <c r="CN123" i="40"/>
  <c r="CM123" i="40"/>
  <c r="CL123" i="40"/>
  <c r="CK123" i="40"/>
  <c r="CJ123" i="40"/>
  <c r="CI123" i="40"/>
  <c r="CH123" i="40"/>
  <c r="CG123" i="40"/>
  <c r="CF123" i="40"/>
  <c r="CE123" i="40"/>
  <c r="CD123" i="40"/>
  <c r="CC123" i="40"/>
  <c r="CB123" i="40"/>
  <c r="CA123" i="40"/>
  <c r="BZ123" i="40"/>
  <c r="BY123" i="40"/>
  <c r="BX123" i="40"/>
  <c r="BW123" i="40"/>
  <c r="BV123" i="40"/>
  <c r="BU123" i="40"/>
  <c r="BT123" i="40"/>
  <c r="BS123" i="40"/>
  <c r="BR123" i="40"/>
  <c r="BQ123" i="40"/>
  <c r="BP123" i="40"/>
  <c r="BO123" i="40"/>
  <c r="BN123" i="40"/>
  <c r="BM123" i="40"/>
  <c r="BL123" i="40"/>
  <c r="BK123" i="40"/>
  <c r="BJ123" i="40"/>
  <c r="GQ122" i="40"/>
  <c r="GP122" i="40"/>
  <c r="GO122" i="40"/>
  <c r="GN122" i="40"/>
  <c r="GM122" i="40"/>
  <c r="GL122" i="40"/>
  <c r="GK122" i="40"/>
  <c r="GJ122" i="40"/>
  <c r="GI122" i="40"/>
  <c r="GH122" i="40"/>
  <c r="GG122" i="40"/>
  <c r="GB122" i="40"/>
  <c r="GA122" i="40"/>
  <c r="FZ122" i="40"/>
  <c r="FU122" i="40"/>
  <c r="FT122" i="40"/>
  <c r="FR122" i="40"/>
  <c r="FQ122" i="40"/>
  <c r="FP122" i="40"/>
  <c r="FM122" i="40"/>
  <c r="FL122" i="40"/>
  <c r="FK122" i="40"/>
  <c r="FJ122" i="40"/>
  <c r="FI122" i="40"/>
  <c r="FH122" i="40"/>
  <c r="FG122" i="40"/>
  <c r="FF122" i="40"/>
  <c r="FE122" i="40"/>
  <c r="FD122" i="40"/>
  <c r="FC122" i="40"/>
  <c r="FB122" i="40"/>
  <c r="FA122" i="40"/>
  <c r="EZ122" i="40"/>
  <c r="EY122" i="40"/>
  <c r="EX122" i="40"/>
  <c r="EW122" i="40"/>
  <c r="EV122" i="40"/>
  <c r="EU122" i="40"/>
  <c r="ET122" i="40"/>
  <c r="ES122" i="40"/>
  <c r="ER122" i="40"/>
  <c r="EQ122" i="40"/>
  <c r="EP122" i="40"/>
  <c r="EO122" i="40"/>
  <c r="EN122" i="40"/>
  <c r="EM122" i="40"/>
  <c r="EL122" i="40"/>
  <c r="EK122" i="40"/>
  <c r="EJ122" i="40"/>
  <c r="EI122" i="40"/>
  <c r="EH122" i="40"/>
  <c r="EG122" i="40"/>
  <c r="EF122" i="40"/>
  <c r="EE122" i="40"/>
  <c r="ED122" i="40"/>
  <c r="EC122" i="40"/>
  <c r="EB122" i="40"/>
  <c r="EA122" i="40"/>
  <c r="DZ122" i="40"/>
  <c r="DY122" i="40"/>
  <c r="DX122" i="40"/>
  <c r="DW122" i="40"/>
  <c r="DV122" i="40"/>
  <c r="DU122" i="40"/>
  <c r="DT122" i="40"/>
  <c r="DS122" i="40"/>
  <c r="DR122" i="40"/>
  <c r="DQ122" i="40"/>
  <c r="DP122" i="40"/>
  <c r="DO122" i="40"/>
  <c r="DN122" i="40"/>
  <c r="DM122" i="40"/>
  <c r="DL122" i="40"/>
  <c r="DK122" i="40"/>
  <c r="DJ122" i="40"/>
  <c r="DI122" i="40"/>
  <c r="DH122" i="40"/>
  <c r="DG122" i="40"/>
  <c r="DF122" i="40"/>
  <c r="DE122" i="40"/>
  <c r="DD122" i="40"/>
  <c r="DC122" i="40"/>
  <c r="DB122" i="40"/>
  <c r="DA122" i="40"/>
  <c r="CZ122" i="40"/>
  <c r="CY122" i="40"/>
  <c r="CX122" i="40"/>
  <c r="CW122" i="40"/>
  <c r="CV122" i="40"/>
  <c r="CU122" i="40"/>
  <c r="CT122" i="40"/>
  <c r="CS122" i="40"/>
  <c r="CR122" i="40"/>
  <c r="CQ122" i="40"/>
  <c r="CP122" i="40"/>
  <c r="CO122" i="40"/>
  <c r="CN122" i="40"/>
  <c r="CM122" i="40"/>
  <c r="CL122" i="40"/>
  <c r="CK122" i="40"/>
  <c r="CJ122" i="40"/>
  <c r="CI122" i="40"/>
  <c r="CH122" i="40"/>
  <c r="CG122" i="40"/>
  <c r="CF122" i="40"/>
  <c r="CE122" i="40"/>
  <c r="CD122" i="40"/>
  <c r="CC122" i="40"/>
  <c r="CB122" i="40"/>
  <c r="CA122" i="40"/>
  <c r="BZ122" i="40"/>
  <c r="BY122" i="40"/>
  <c r="BX122" i="40"/>
  <c r="BW122" i="40"/>
  <c r="BV122" i="40"/>
  <c r="BU122" i="40"/>
  <c r="BT122" i="40"/>
  <c r="BS122" i="40"/>
  <c r="BR122" i="40"/>
  <c r="BQ122" i="40"/>
  <c r="BP122" i="40"/>
  <c r="BO122" i="40"/>
  <c r="BN122" i="40"/>
  <c r="BM122" i="40"/>
  <c r="BL122" i="40"/>
  <c r="BK122" i="40"/>
  <c r="BJ122" i="40"/>
  <c r="FU116" i="40"/>
  <c r="FT116" i="40"/>
  <c r="FR116" i="40"/>
  <c r="FQ116" i="40"/>
  <c r="FP116" i="40"/>
  <c r="CS116" i="40"/>
  <c r="CR116" i="40"/>
  <c r="CQ116" i="40"/>
  <c r="CP116" i="40"/>
  <c r="CO116" i="40"/>
  <c r="CN116" i="40"/>
  <c r="CM116" i="40"/>
  <c r="CL116" i="40"/>
  <c r="CK116" i="40"/>
  <c r="CJ116" i="40"/>
  <c r="CI116" i="40"/>
  <c r="CH116" i="40"/>
  <c r="CG116" i="40"/>
  <c r="CF116" i="40"/>
  <c r="CE116" i="40"/>
  <c r="CD116" i="40"/>
  <c r="CC116" i="40"/>
  <c r="CB116" i="40"/>
  <c r="CA116" i="40"/>
  <c r="BZ116" i="40"/>
  <c r="BY116" i="40"/>
  <c r="BX116" i="40"/>
  <c r="BW116" i="40"/>
  <c r="BV116" i="40"/>
  <c r="BU116" i="40"/>
  <c r="BT116" i="40"/>
  <c r="BS116" i="40"/>
  <c r="BR116" i="40"/>
  <c r="BQ116" i="40"/>
  <c r="BP116" i="40"/>
  <c r="BO116" i="40"/>
  <c r="BN116" i="40"/>
  <c r="BM116" i="40"/>
  <c r="BL116" i="40"/>
  <c r="BK116" i="40"/>
  <c r="BJ116" i="40"/>
  <c r="FU115" i="40"/>
  <c r="FT115" i="40"/>
  <c r="FR115" i="40"/>
  <c r="FQ115" i="40"/>
  <c r="FP115" i="40"/>
  <c r="CS115" i="40"/>
  <c r="CR115" i="40"/>
  <c r="CQ115" i="40"/>
  <c r="CP115" i="40"/>
  <c r="CO115" i="40"/>
  <c r="CN115" i="40"/>
  <c r="CM115" i="40"/>
  <c r="CL115" i="40"/>
  <c r="CK115" i="40"/>
  <c r="CJ115" i="40"/>
  <c r="CI115" i="40"/>
  <c r="CH115" i="40"/>
  <c r="CG115" i="40"/>
  <c r="CF115" i="40"/>
  <c r="CE115" i="40"/>
  <c r="CD115" i="40"/>
  <c r="CC115" i="40"/>
  <c r="CB115" i="40"/>
  <c r="CA115" i="40"/>
  <c r="BZ115" i="40"/>
  <c r="BY115" i="40"/>
  <c r="BX115" i="40"/>
  <c r="BW115" i="40"/>
  <c r="BV115" i="40"/>
  <c r="BU115" i="40"/>
  <c r="BT115" i="40"/>
  <c r="BS115" i="40"/>
  <c r="BR115" i="40"/>
  <c r="BQ115" i="40"/>
  <c r="BP115" i="40"/>
  <c r="BO115" i="40"/>
  <c r="BN115" i="40"/>
  <c r="BM115" i="40"/>
  <c r="BL115" i="40"/>
  <c r="BK115" i="40"/>
  <c r="BJ115" i="40"/>
  <c r="GQ114" i="40"/>
  <c r="GP114" i="40"/>
  <c r="GO114" i="40"/>
  <c r="GN114" i="40"/>
  <c r="GM114" i="40"/>
  <c r="GL114" i="40"/>
  <c r="GK114" i="40"/>
  <c r="GJ114" i="40"/>
  <c r="GI114" i="40"/>
  <c r="GH114" i="40"/>
  <c r="GG114" i="40"/>
  <c r="GB114" i="40"/>
  <c r="GA114" i="40"/>
  <c r="FZ114" i="40"/>
  <c r="FU114" i="40"/>
  <c r="FT114" i="40"/>
  <c r="FR114" i="40"/>
  <c r="FQ114" i="40"/>
  <c r="FP114" i="40"/>
  <c r="FM114" i="40"/>
  <c r="FL114" i="40"/>
  <c r="FK114" i="40"/>
  <c r="FJ114" i="40"/>
  <c r="FI114" i="40"/>
  <c r="FH114" i="40"/>
  <c r="FG114" i="40"/>
  <c r="FF114" i="40"/>
  <c r="FE114" i="40"/>
  <c r="FD114" i="40"/>
  <c r="FC114" i="40"/>
  <c r="FB114" i="40"/>
  <c r="FA114" i="40"/>
  <c r="EZ114" i="40"/>
  <c r="EY114" i="40"/>
  <c r="EX114" i="40"/>
  <c r="EW114" i="40"/>
  <c r="EV114" i="40"/>
  <c r="EU114" i="40"/>
  <c r="ET114" i="40"/>
  <c r="ES114" i="40"/>
  <c r="ER114" i="40"/>
  <c r="EQ114" i="40"/>
  <c r="EP114" i="40"/>
  <c r="EO114" i="40"/>
  <c r="EN114" i="40"/>
  <c r="EM114" i="40"/>
  <c r="EL114" i="40"/>
  <c r="EK114" i="40"/>
  <c r="EJ114" i="40"/>
  <c r="EI114" i="40"/>
  <c r="EH114" i="40"/>
  <c r="EG114" i="40"/>
  <c r="EF114" i="40"/>
  <c r="EE114" i="40"/>
  <c r="ED114" i="40"/>
  <c r="EC114" i="40"/>
  <c r="EB114" i="40"/>
  <c r="EA114" i="40"/>
  <c r="DZ114" i="40"/>
  <c r="DY114" i="40"/>
  <c r="DX114" i="40"/>
  <c r="DW114" i="40"/>
  <c r="DV114" i="40"/>
  <c r="DU114" i="40"/>
  <c r="DT114" i="40"/>
  <c r="DS114" i="40"/>
  <c r="DR114" i="40"/>
  <c r="DQ114" i="40"/>
  <c r="DP114" i="40"/>
  <c r="DO114" i="40"/>
  <c r="DN114" i="40"/>
  <c r="DM114" i="40"/>
  <c r="DL114" i="40"/>
  <c r="DK114" i="40"/>
  <c r="DJ114" i="40"/>
  <c r="DI114" i="40"/>
  <c r="DH114" i="40"/>
  <c r="DG114" i="40"/>
  <c r="DF114" i="40"/>
  <c r="DE114" i="40"/>
  <c r="DD114" i="40"/>
  <c r="DC114" i="40"/>
  <c r="DB114" i="40"/>
  <c r="DA114" i="40"/>
  <c r="CZ114" i="40"/>
  <c r="CY114" i="40"/>
  <c r="CX114" i="40"/>
  <c r="CW114" i="40"/>
  <c r="CV114" i="40"/>
  <c r="CU114" i="40"/>
  <c r="CT114" i="40"/>
  <c r="CS114" i="40"/>
  <c r="CR114" i="40"/>
  <c r="CQ114" i="40"/>
  <c r="CP114" i="40"/>
  <c r="CO114" i="40"/>
  <c r="CN114" i="40"/>
  <c r="CM114" i="40"/>
  <c r="CL114" i="40"/>
  <c r="CK114" i="40"/>
  <c r="CJ114" i="40"/>
  <c r="CI114" i="40"/>
  <c r="CH114" i="40"/>
  <c r="CG114" i="40"/>
  <c r="CF114" i="40"/>
  <c r="CE114" i="40"/>
  <c r="CD114" i="40"/>
  <c r="CC114" i="40"/>
  <c r="CB114" i="40"/>
  <c r="CA114" i="40"/>
  <c r="BZ114" i="40"/>
  <c r="BY114" i="40"/>
  <c r="BX114" i="40"/>
  <c r="BW114" i="40"/>
  <c r="BV114" i="40"/>
  <c r="BU114" i="40"/>
  <c r="BT114" i="40"/>
  <c r="BS114" i="40"/>
  <c r="BR114" i="40"/>
  <c r="BQ114" i="40"/>
  <c r="BP114" i="40"/>
  <c r="BO114" i="40"/>
  <c r="BN114" i="40"/>
  <c r="BM114" i="40"/>
  <c r="BL114" i="40"/>
  <c r="BK114" i="40"/>
  <c r="BJ114" i="40"/>
  <c r="FU108" i="40"/>
  <c r="FT108" i="40"/>
  <c r="FR108" i="40"/>
  <c r="FQ108" i="40"/>
  <c r="FP108" i="40"/>
  <c r="CS108" i="40"/>
  <c r="CR108" i="40"/>
  <c r="CQ108" i="40"/>
  <c r="CP108" i="40"/>
  <c r="CO108" i="40"/>
  <c r="CN108" i="40"/>
  <c r="CM108" i="40"/>
  <c r="CL108" i="40"/>
  <c r="CK108" i="40"/>
  <c r="CJ108" i="40"/>
  <c r="CI108" i="40"/>
  <c r="CH108" i="40"/>
  <c r="CG108" i="40"/>
  <c r="CF108" i="40"/>
  <c r="CE108" i="40"/>
  <c r="CD108" i="40"/>
  <c r="CC108" i="40"/>
  <c r="CB108" i="40"/>
  <c r="CA108" i="40"/>
  <c r="BZ108" i="40"/>
  <c r="BY108" i="40"/>
  <c r="BX108" i="40"/>
  <c r="BW108" i="40"/>
  <c r="BV108" i="40"/>
  <c r="BU108" i="40"/>
  <c r="BT108" i="40"/>
  <c r="BS108" i="40"/>
  <c r="BR108" i="40"/>
  <c r="BQ108" i="40"/>
  <c r="BP108" i="40"/>
  <c r="BO108" i="40"/>
  <c r="BN108" i="40"/>
  <c r="BM108" i="40"/>
  <c r="BL108" i="40"/>
  <c r="BK108" i="40"/>
  <c r="BJ108" i="40"/>
  <c r="FU107" i="40"/>
  <c r="FT107" i="40"/>
  <c r="FR107" i="40"/>
  <c r="FQ107" i="40"/>
  <c r="FP107" i="40"/>
  <c r="CS107" i="40"/>
  <c r="CR107" i="40"/>
  <c r="CQ107" i="40"/>
  <c r="CP107" i="40"/>
  <c r="CO107" i="40"/>
  <c r="CN107" i="40"/>
  <c r="CM107" i="40"/>
  <c r="CL107" i="40"/>
  <c r="CK107" i="40"/>
  <c r="CJ107" i="40"/>
  <c r="CI107" i="40"/>
  <c r="CH107" i="40"/>
  <c r="CG107" i="40"/>
  <c r="CF107" i="40"/>
  <c r="CE107" i="40"/>
  <c r="CD107" i="40"/>
  <c r="CC107" i="40"/>
  <c r="CB107" i="40"/>
  <c r="CA107" i="40"/>
  <c r="BZ107" i="40"/>
  <c r="BY107" i="40"/>
  <c r="BX107" i="40"/>
  <c r="BW107" i="40"/>
  <c r="BV107" i="40"/>
  <c r="BU107" i="40"/>
  <c r="BT107" i="40"/>
  <c r="BS107" i="40"/>
  <c r="BR107" i="40"/>
  <c r="BQ107" i="40"/>
  <c r="BP107" i="40"/>
  <c r="BO107" i="40"/>
  <c r="BN107" i="40"/>
  <c r="BM107" i="40"/>
  <c r="BL107" i="40"/>
  <c r="BK107" i="40"/>
  <c r="BJ107" i="40"/>
  <c r="GQ106" i="40"/>
  <c r="GP106" i="40"/>
  <c r="GO106" i="40"/>
  <c r="GN106" i="40"/>
  <c r="GM106" i="40"/>
  <c r="GL106" i="40"/>
  <c r="GK106" i="40"/>
  <c r="GJ106" i="40"/>
  <c r="GI106" i="40"/>
  <c r="GH106" i="40"/>
  <c r="GG106" i="40"/>
  <c r="GB106" i="40"/>
  <c r="GA106" i="40"/>
  <c r="FZ106" i="40"/>
  <c r="FU106" i="40"/>
  <c r="FT106" i="40"/>
  <c r="FR106" i="40"/>
  <c r="FQ106" i="40"/>
  <c r="FP106" i="40"/>
  <c r="FM106" i="40"/>
  <c r="FL106" i="40"/>
  <c r="FK106" i="40"/>
  <c r="FJ106" i="40"/>
  <c r="FI106" i="40"/>
  <c r="FH106" i="40"/>
  <c r="FG106" i="40"/>
  <c r="FF106" i="40"/>
  <c r="FE106" i="40"/>
  <c r="FD106" i="40"/>
  <c r="FC106" i="40"/>
  <c r="FB106" i="40"/>
  <c r="FA106" i="40"/>
  <c r="EZ106" i="40"/>
  <c r="EY106" i="40"/>
  <c r="EX106" i="40"/>
  <c r="EW106" i="40"/>
  <c r="EV106" i="40"/>
  <c r="EU106" i="40"/>
  <c r="ET106" i="40"/>
  <c r="ES106" i="40"/>
  <c r="ER106" i="40"/>
  <c r="EQ106" i="40"/>
  <c r="EP106" i="40"/>
  <c r="EO106" i="40"/>
  <c r="EN106" i="40"/>
  <c r="EM106" i="40"/>
  <c r="EL106" i="40"/>
  <c r="EK106" i="40"/>
  <c r="EJ106" i="40"/>
  <c r="EI106" i="40"/>
  <c r="EH106" i="40"/>
  <c r="EG106" i="40"/>
  <c r="EF106" i="40"/>
  <c r="EE106" i="40"/>
  <c r="ED106" i="40"/>
  <c r="EC106" i="40"/>
  <c r="EB106" i="40"/>
  <c r="EA106" i="40"/>
  <c r="DZ106" i="40"/>
  <c r="DY106" i="40"/>
  <c r="DX106" i="40"/>
  <c r="DW106" i="40"/>
  <c r="DV106" i="40"/>
  <c r="DU106" i="40"/>
  <c r="DT106" i="40"/>
  <c r="DS106" i="40"/>
  <c r="DR106" i="40"/>
  <c r="DQ106" i="40"/>
  <c r="DP106" i="40"/>
  <c r="DO106" i="40"/>
  <c r="DN106" i="40"/>
  <c r="DM106" i="40"/>
  <c r="DL106" i="40"/>
  <c r="DK106" i="40"/>
  <c r="DJ106" i="40"/>
  <c r="DI106" i="40"/>
  <c r="DH106" i="40"/>
  <c r="DG106" i="40"/>
  <c r="DF106" i="40"/>
  <c r="DE106" i="40"/>
  <c r="DD106" i="40"/>
  <c r="DC106" i="40"/>
  <c r="DB106" i="40"/>
  <c r="DA106" i="40"/>
  <c r="CZ106" i="40"/>
  <c r="CY106" i="40"/>
  <c r="CX106" i="40"/>
  <c r="CW106" i="40"/>
  <c r="CV106" i="40"/>
  <c r="CU106" i="40"/>
  <c r="CT106" i="40"/>
  <c r="CS106" i="40"/>
  <c r="CR106" i="40"/>
  <c r="CQ106" i="40"/>
  <c r="CP106" i="40"/>
  <c r="CO106" i="40"/>
  <c r="CN106" i="40"/>
  <c r="CM106" i="40"/>
  <c r="CL106" i="40"/>
  <c r="CK106" i="40"/>
  <c r="CJ106" i="40"/>
  <c r="CI106" i="40"/>
  <c r="CH106" i="40"/>
  <c r="CG106" i="40"/>
  <c r="CF106" i="40"/>
  <c r="CE106" i="40"/>
  <c r="CD106" i="40"/>
  <c r="CC106" i="40"/>
  <c r="CB106" i="40"/>
  <c r="CA106" i="40"/>
  <c r="BZ106" i="40"/>
  <c r="BY106" i="40"/>
  <c r="BX106" i="40"/>
  <c r="BW106" i="40"/>
  <c r="BV106" i="40"/>
  <c r="BU106" i="40"/>
  <c r="BT106" i="40"/>
  <c r="BS106" i="40"/>
  <c r="BR106" i="40"/>
  <c r="BQ106" i="40"/>
  <c r="BP106" i="40"/>
  <c r="BO106" i="40"/>
  <c r="BN106" i="40"/>
  <c r="BM106" i="40"/>
  <c r="BL106" i="40"/>
  <c r="BK106" i="40"/>
  <c r="BJ106" i="40"/>
  <c r="FU100" i="40"/>
  <c r="FT100" i="40"/>
  <c r="FR100" i="40"/>
  <c r="FQ100" i="40"/>
  <c r="FP100" i="40"/>
  <c r="CS100" i="40"/>
  <c r="CR100" i="40"/>
  <c r="CQ100" i="40"/>
  <c r="CP100" i="40"/>
  <c r="CO100" i="40"/>
  <c r="CN100" i="40"/>
  <c r="CM100" i="40"/>
  <c r="CL100" i="40"/>
  <c r="CK100" i="40"/>
  <c r="CJ100" i="40"/>
  <c r="CI100" i="40"/>
  <c r="CH100" i="40"/>
  <c r="CG100" i="40"/>
  <c r="CF100" i="40"/>
  <c r="CE100" i="40"/>
  <c r="CD100" i="40"/>
  <c r="CC100" i="40"/>
  <c r="CB100" i="40"/>
  <c r="CA100" i="40"/>
  <c r="BZ100" i="40"/>
  <c r="BY100" i="40"/>
  <c r="BX100" i="40"/>
  <c r="BW100" i="40"/>
  <c r="BV100" i="40"/>
  <c r="BU100" i="40"/>
  <c r="BT100" i="40"/>
  <c r="BS100" i="40"/>
  <c r="BR100" i="40"/>
  <c r="BQ100" i="40"/>
  <c r="BP100" i="40"/>
  <c r="BO100" i="40"/>
  <c r="BN100" i="40"/>
  <c r="BM100" i="40"/>
  <c r="BL100" i="40"/>
  <c r="BK100" i="40"/>
  <c r="BJ100" i="40"/>
  <c r="FU99" i="40"/>
  <c r="FT99" i="40"/>
  <c r="FR99" i="40"/>
  <c r="FQ99" i="40"/>
  <c r="FP99" i="40"/>
  <c r="CS99" i="40"/>
  <c r="CR99" i="40"/>
  <c r="CQ99" i="40"/>
  <c r="CP99" i="40"/>
  <c r="CO99" i="40"/>
  <c r="CN99" i="40"/>
  <c r="CM99" i="40"/>
  <c r="CL99" i="40"/>
  <c r="CK99" i="40"/>
  <c r="CJ99" i="40"/>
  <c r="CI99" i="40"/>
  <c r="CH99" i="40"/>
  <c r="CG99" i="40"/>
  <c r="CF99" i="40"/>
  <c r="CE99" i="40"/>
  <c r="CD99" i="40"/>
  <c r="CC99" i="40"/>
  <c r="CB99" i="40"/>
  <c r="CA99" i="40"/>
  <c r="BZ99" i="40"/>
  <c r="BY99" i="40"/>
  <c r="BX99" i="40"/>
  <c r="BW99" i="40"/>
  <c r="BV99" i="40"/>
  <c r="BU99" i="40"/>
  <c r="BT99" i="40"/>
  <c r="BS99" i="40"/>
  <c r="BR99" i="40"/>
  <c r="BQ99" i="40"/>
  <c r="BP99" i="40"/>
  <c r="BO99" i="40"/>
  <c r="BN99" i="40"/>
  <c r="BM99" i="40"/>
  <c r="BL99" i="40"/>
  <c r="BK99" i="40"/>
  <c r="BJ99" i="40"/>
  <c r="GQ98" i="40"/>
  <c r="GP98" i="40"/>
  <c r="GO98" i="40"/>
  <c r="GN98" i="40"/>
  <c r="GM98" i="40"/>
  <c r="GL98" i="40"/>
  <c r="GK98" i="40"/>
  <c r="GJ98" i="40"/>
  <c r="GI98" i="40"/>
  <c r="GH98" i="40"/>
  <c r="GG98" i="40"/>
  <c r="GB98" i="40"/>
  <c r="GA98" i="40"/>
  <c r="FZ98" i="40"/>
  <c r="FU98" i="40"/>
  <c r="FT98" i="40"/>
  <c r="FR98" i="40"/>
  <c r="FQ98" i="40"/>
  <c r="FP98" i="40"/>
  <c r="FM98" i="40"/>
  <c r="FL98" i="40"/>
  <c r="FK98" i="40"/>
  <c r="FJ98" i="40"/>
  <c r="FI98" i="40"/>
  <c r="FH98" i="40"/>
  <c r="FG98" i="40"/>
  <c r="FF98" i="40"/>
  <c r="FE98" i="40"/>
  <c r="FD98" i="40"/>
  <c r="FC98" i="40"/>
  <c r="FB98" i="40"/>
  <c r="FA98" i="40"/>
  <c r="EZ98" i="40"/>
  <c r="EY98" i="40"/>
  <c r="EX98" i="40"/>
  <c r="EW98" i="40"/>
  <c r="EV98" i="40"/>
  <c r="EU98" i="40"/>
  <c r="ET98" i="40"/>
  <c r="ES98" i="40"/>
  <c r="ER98" i="40"/>
  <c r="EQ98" i="40"/>
  <c r="EP98" i="40"/>
  <c r="EO98" i="40"/>
  <c r="EN98" i="40"/>
  <c r="EM98" i="40"/>
  <c r="EL98" i="40"/>
  <c r="EK98" i="40"/>
  <c r="EJ98" i="40"/>
  <c r="EI98" i="40"/>
  <c r="EH98" i="40"/>
  <c r="EG98" i="40"/>
  <c r="EF98" i="40"/>
  <c r="EE98" i="40"/>
  <c r="ED98" i="40"/>
  <c r="EC98" i="40"/>
  <c r="EB98" i="40"/>
  <c r="EA98" i="40"/>
  <c r="DZ98" i="40"/>
  <c r="DY98" i="40"/>
  <c r="DX98" i="40"/>
  <c r="DW98" i="40"/>
  <c r="DV98" i="40"/>
  <c r="DU98" i="40"/>
  <c r="DT98" i="40"/>
  <c r="DS98" i="40"/>
  <c r="DR98" i="40"/>
  <c r="DQ98" i="40"/>
  <c r="DP98" i="40"/>
  <c r="DO98" i="40"/>
  <c r="DN98" i="40"/>
  <c r="DM98" i="40"/>
  <c r="DL98" i="40"/>
  <c r="DK98" i="40"/>
  <c r="DJ98" i="40"/>
  <c r="DI98" i="40"/>
  <c r="DH98" i="40"/>
  <c r="DG98" i="40"/>
  <c r="DF98" i="40"/>
  <c r="DE98" i="40"/>
  <c r="DD98" i="40"/>
  <c r="DC98" i="40"/>
  <c r="DB98" i="40"/>
  <c r="DA98" i="40"/>
  <c r="CZ98" i="40"/>
  <c r="CY98" i="40"/>
  <c r="CX98" i="40"/>
  <c r="CW98" i="40"/>
  <c r="CV98" i="40"/>
  <c r="CU98" i="40"/>
  <c r="CT98" i="40"/>
  <c r="CS98" i="40"/>
  <c r="CR98" i="40"/>
  <c r="CQ98" i="40"/>
  <c r="CP98" i="40"/>
  <c r="CO98" i="40"/>
  <c r="CN98" i="40"/>
  <c r="CM98" i="40"/>
  <c r="CL98" i="40"/>
  <c r="CK98" i="40"/>
  <c r="CJ98" i="40"/>
  <c r="CI98" i="40"/>
  <c r="CH98" i="40"/>
  <c r="CG98" i="40"/>
  <c r="CF98" i="40"/>
  <c r="CE98" i="40"/>
  <c r="CD98" i="40"/>
  <c r="CC98" i="40"/>
  <c r="CB98" i="40"/>
  <c r="CA98" i="40"/>
  <c r="BZ98" i="40"/>
  <c r="BY98" i="40"/>
  <c r="BX98" i="40"/>
  <c r="BW98" i="40"/>
  <c r="BV98" i="40"/>
  <c r="BU98" i="40"/>
  <c r="BT98" i="40"/>
  <c r="BS98" i="40"/>
  <c r="BR98" i="40"/>
  <c r="BQ98" i="40"/>
  <c r="BP98" i="40"/>
  <c r="BO98" i="40"/>
  <c r="BN98" i="40"/>
  <c r="BM98" i="40"/>
  <c r="BL98" i="40"/>
  <c r="BK98" i="40"/>
  <c r="BJ98" i="40"/>
  <c r="FU92" i="40"/>
  <c r="FT92" i="40"/>
  <c r="FR92" i="40"/>
  <c r="FQ92" i="40"/>
  <c r="FP92" i="40"/>
  <c r="CS92" i="40"/>
  <c r="CR92" i="40"/>
  <c r="CQ92" i="40"/>
  <c r="CP92" i="40"/>
  <c r="CO92" i="40"/>
  <c r="CN92" i="40"/>
  <c r="CM92" i="40"/>
  <c r="CL92" i="40"/>
  <c r="CK92" i="40"/>
  <c r="CJ92" i="40"/>
  <c r="CI92" i="40"/>
  <c r="CH92" i="40"/>
  <c r="CG92" i="40"/>
  <c r="CF92" i="40"/>
  <c r="CE92" i="40"/>
  <c r="CD92" i="40"/>
  <c r="CC92" i="40"/>
  <c r="CB92" i="40"/>
  <c r="CA92" i="40"/>
  <c r="BZ92" i="40"/>
  <c r="BY92" i="40"/>
  <c r="BX92" i="40"/>
  <c r="BW92" i="40"/>
  <c r="BV92" i="40"/>
  <c r="BU92" i="40"/>
  <c r="BT92" i="40"/>
  <c r="BS92" i="40"/>
  <c r="BR92" i="40"/>
  <c r="BQ92" i="40"/>
  <c r="BP92" i="40"/>
  <c r="BO92" i="40"/>
  <c r="BN92" i="40"/>
  <c r="BM92" i="40"/>
  <c r="BL92" i="40"/>
  <c r="BK92" i="40"/>
  <c r="BJ92" i="40"/>
  <c r="FU91" i="40"/>
  <c r="FT91" i="40"/>
  <c r="FR91" i="40"/>
  <c r="FQ91" i="40"/>
  <c r="FP91" i="40"/>
  <c r="CS91" i="40"/>
  <c r="CR91" i="40"/>
  <c r="CQ91" i="40"/>
  <c r="CP91" i="40"/>
  <c r="CO91" i="40"/>
  <c r="CN91" i="40"/>
  <c r="CM91" i="40"/>
  <c r="CL91" i="40"/>
  <c r="CK91" i="40"/>
  <c r="CJ91" i="40"/>
  <c r="CI91" i="40"/>
  <c r="CH91" i="40"/>
  <c r="CG91" i="40"/>
  <c r="CF91" i="40"/>
  <c r="CE91" i="40"/>
  <c r="CD91" i="40"/>
  <c r="CC91" i="40"/>
  <c r="CB91" i="40"/>
  <c r="CA91" i="40"/>
  <c r="BZ91" i="40"/>
  <c r="BY91" i="40"/>
  <c r="BX91" i="40"/>
  <c r="BW91" i="40"/>
  <c r="BV91" i="40"/>
  <c r="BU91" i="40"/>
  <c r="BT91" i="40"/>
  <c r="BS91" i="40"/>
  <c r="BR91" i="40"/>
  <c r="BQ91" i="40"/>
  <c r="BP91" i="40"/>
  <c r="BO91" i="40"/>
  <c r="BN91" i="40"/>
  <c r="BM91" i="40"/>
  <c r="BL91" i="40"/>
  <c r="BK91" i="40"/>
  <c r="BJ91" i="40"/>
  <c r="GQ90" i="40"/>
  <c r="GP90" i="40"/>
  <c r="GO90" i="40"/>
  <c r="GN90" i="40"/>
  <c r="GM90" i="40"/>
  <c r="GL90" i="40"/>
  <c r="GK90" i="40"/>
  <c r="GJ90" i="40"/>
  <c r="GI90" i="40"/>
  <c r="GH90" i="40"/>
  <c r="GG90" i="40"/>
  <c r="GB90" i="40"/>
  <c r="GA90" i="40"/>
  <c r="FZ90" i="40"/>
  <c r="FU90" i="40"/>
  <c r="FT90" i="40"/>
  <c r="FR90" i="40"/>
  <c r="FQ90" i="40"/>
  <c r="FP90" i="40"/>
  <c r="FM90" i="40"/>
  <c r="FL90" i="40"/>
  <c r="FK90" i="40"/>
  <c r="FJ90" i="40"/>
  <c r="FI90" i="40"/>
  <c r="FH90" i="40"/>
  <c r="FG90" i="40"/>
  <c r="FF90" i="40"/>
  <c r="FE90" i="40"/>
  <c r="FD90" i="40"/>
  <c r="FC90" i="40"/>
  <c r="FB90" i="40"/>
  <c r="FA90" i="40"/>
  <c r="EZ90" i="40"/>
  <c r="EY90" i="40"/>
  <c r="EX90" i="40"/>
  <c r="EW90" i="40"/>
  <c r="EV90" i="40"/>
  <c r="EU90" i="40"/>
  <c r="ET90" i="40"/>
  <c r="ES90" i="40"/>
  <c r="ER90" i="40"/>
  <c r="EQ90" i="40"/>
  <c r="EP90" i="40"/>
  <c r="EO90" i="40"/>
  <c r="EN90" i="40"/>
  <c r="EM90" i="40"/>
  <c r="EL90" i="40"/>
  <c r="EK90" i="40"/>
  <c r="EJ90" i="40"/>
  <c r="EI90" i="40"/>
  <c r="EH90" i="40"/>
  <c r="EG90" i="40"/>
  <c r="EF90" i="40"/>
  <c r="EE90" i="40"/>
  <c r="ED90" i="40"/>
  <c r="EC90" i="40"/>
  <c r="EB90" i="40"/>
  <c r="EA90" i="40"/>
  <c r="DZ90" i="40"/>
  <c r="DY90" i="40"/>
  <c r="DX90" i="40"/>
  <c r="DW90" i="40"/>
  <c r="DV90" i="40"/>
  <c r="DU90" i="40"/>
  <c r="DT90" i="40"/>
  <c r="DS90" i="40"/>
  <c r="DR90" i="40"/>
  <c r="DQ90" i="40"/>
  <c r="DP90" i="40"/>
  <c r="DO90" i="40"/>
  <c r="DN90" i="40"/>
  <c r="DM90" i="40"/>
  <c r="DL90" i="40"/>
  <c r="DK90" i="40"/>
  <c r="DJ90" i="40"/>
  <c r="DI90" i="40"/>
  <c r="DH90" i="40"/>
  <c r="DG90" i="40"/>
  <c r="DF90" i="40"/>
  <c r="DE90" i="40"/>
  <c r="DD90" i="40"/>
  <c r="DC90" i="40"/>
  <c r="DB90" i="40"/>
  <c r="DA90" i="40"/>
  <c r="CZ90" i="40"/>
  <c r="CY90" i="40"/>
  <c r="CX90" i="40"/>
  <c r="CW90" i="40"/>
  <c r="CV90" i="40"/>
  <c r="CU90" i="40"/>
  <c r="CT90" i="40"/>
  <c r="CS90" i="40"/>
  <c r="CR90" i="40"/>
  <c r="CQ90" i="40"/>
  <c r="CP90" i="40"/>
  <c r="CO90" i="40"/>
  <c r="CN90" i="40"/>
  <c r="CM90" i="40"/>
  <c r="CL90" i="40"/>
  <c r="CK90" i="40"/>
  <c r="CJ90" i="40"/>
  <c r="CI90" i="40"/>
  <c r="CH90" i="40"/>
  <c r="CG90" i="40"/>
  <c r="CF90" i="40"/>
  <c r="CE90" i="40"/>
  <c r="CD90" i="40"/>
  <c r="CC90" i="40"/>
  <c r="CB90" i="40"/>
  <c r="CA90" i="40"/>
  <c r="BZ90" i="40"/>
  <c r="BY90" i="40"/>
  <c r="BX90" i="40"/>
  <c r="BW90" i="40"/>
  <c r="BV90" i="40"/>
  <c r="BU90" i="40"/>
  <c r="BT90" i="40"/>
  <c r="BS90" i="40"/>
  <c r="BR90" i="40"/>
  <c r="BQ90" i="40"/>
  <c r="BP90" i="40"/>
  <c r="BO90" i="40"/>
  <c r="BN90" i="40"/>
  <c r="BM90" i="40"/>
  <c r="BL90" i="40"/>
  <c r="BK90" i="40"/>
  <c r="BJ90" i="40"/>
  <c r="FU84" i="40"/>
  <c r="FT84" i="40"/>
  <c r="FR84" i="40"/>
  <c r="FQ84" i="40"/>
  <c r="FP84" i="40"/>
  <c r="CS84" i="40"/>
  <c r="CR84" i="40"/>
  <c r="CQ84" i="40"/>
  <c r="CP84" i="40"/>
  <c r="CO84" i="40"/>
  <c r="CN84" i="40"/>
  <c r="CM84" i="40"/>
  <c r="CL84" i="40"/>
  <c r="CK84" i="40"/>
  <c r="CJ84" i="40"/>
  <c r="CI84" i="40"/>
  <c r="CH84" i="40"/>
  <c r="CG84" i="40"/>
  <c r="CF84" i="40"/>
  <c r="CE84" i="40"/>
  <c r="CD84" i="40"/>
  <c r="CC84" i="40"/>
  <c r="CB84" i="40"/>
  <c r="CA84" i="40"/>
  <c r="BZ84" i="40"/>
  <c r="BY84" i="40"/>
  <c r="BX84" i="40"/>
  <c r="BW84" i="40"/>
  <c r="BV84" i="40"/>
  <c r="BU84" i="40"/>
  <c r="BT84" i="40"/>
  <c r="BS84" i="40"/>
  <c r="BR84" i="40"/>
  <c r="BQ84" i="40"/>
  <c r="BP84" i="40"/>
  <c r="BO84" i="40"/>
  <c r="BN84" i="40"/>
  <c r="BM84" i="40"/>
  <c r="BL84" i="40"/>
  <c r="BK84" i="40"/>
  <c r="BJ84" i="40"/>
  <c r="FU83" i="40"/>
  <c r="FT83" i="40"/>
  <c r="FR83" i="40"/>
  <c r="FQ83" i="40"/>
  <c r="FP83" i="40"/>
  <c r="CS83" i="40"/>
  <c r="CR83" i="40"/>
  <c r="CQ83" i="40"/>
  <c r="CP83" i="40"/>
  <c r="CO83" i="40"/>
  <c r="CN83" i="40"/>
  <c r="CM83" i="40"/>
  <c r="CL83" i="40"/>
  <c r="CK83" i="40"/>
  <c r="CJ83" i="40"/>
  <c r="CI83" i="40"/>
  <c r="CH83" i="40"/>
  <c r="CG83" i="40"/>
  <c r="CF83" i="40"/>
  <c r="CE83" i="40"/>
  <c r="CD83" i="40"/>
  <c r="CC83" i="40"/>
  <c r="CB83" i="40"/>
  <c r="CA83" i="40"/>
  <c r="BZ83" i="40"/>
  <c r="BY83" i="40"/>
  <c r="BX83" i="40"/>
  <c r="BW83" i="40"/>
  <c r="BV83" i="40"/>
  <c r="BU83" i="40"/>
  <c r="BT83" i="40"/>
  <c r="BS83" i="40"/>
  <c r="BR83" i="40"/>
  <c r="BQ83" i="40"/>
  <c r="BP83" i="40"/>
  <c r="BO83" i="40"/>
  <c r="BN83" i="40"/>
  <c r="BM83" i="40"/>
  <c r="BL83" i="40"/>
  <c r="BK83" i="40"/>
  <c r="BJ83" i="40"/>
  <c r="GQ82" i="40"/>
  <c r="GP82" i="40"/>
  <c r="GO82" i="40"/>
  <c r="GN82" i="40"/>
  <c r="GM82" i="40"/>
  <c r="GL82" i="40"/>
  <c r="GK82" i="40"/>
  <c r="GJ82" i="40"/>
  <c r="GI82" i="40"/>
  <c r="GH82" i="40"/>
  <c r="GG82" i="40"/>
  <c r="GB82" i="40"/>
  <c r="GA82" i="40"/>
  <c r="FZ82" i="40"/>
  <c r="FU82" i="40"/>
  <c r="FT82" i="40"/>
  <c r="FR82" i="40"/>
  <c r="FQ82" i="40"/>
  <c r="FP82" i="40"/>
  <c r="FM82" i="40"/>
  <c r="FL82" i="40"/>
  <c r="FK82" i="40"/>
  <c r="FJ82" i="40"/>
  <c r="FI82" i="40"/>
  <c r="FH82" i="40"/>
  <c r="FG82" i="40"/>
  <c r="FF82" i="40"/>
  <c r="FE82" i="40"/>
  <c r="FD82" i="40"/>
  <c r="FC82" i="40"/>
  <c r="FB82" i="40"/>
  <c r="FA82" i="40"/>
  <c r="EZ82" i="40"/>
  <c r="EY82" i="40"/>
  <c r="EX82" i="40"/>
  <c r="EW82" i="40"/>
  <c r="EV82" i="40"/>
  <c r="EU82" i="40"/>
  <c r="ET82" i="40"/>
  <c r="ES82" i="40"/>
  <c r="ER82" i="40"/>
  <c r="EQ82" i="40"/>
  <c r="EP82" i="40"/>
  <c r="EO82" i="40"/>
  <c r="EN82" i="40"/>
  <c r="EM82" i="40"/>
  <c r="EL82" i="40"/>
  <c r="EK82" i="40"/>
  <c r="EJ82" i="40"/>
  <c r="EI82" i="40"/>
  <c r="EH82" i="40"/>
  <c r="EG82" i="40"/>
  <c r="EF82" i="40"/>
  <c r="EE82" i="40"/>
  <c r="ED82" i="40"/>
  <c r="EC82" i="40"/>
  <c r="EB82" i="40"/>
  <c r="EA82" i="40"/>
  <c r="DZ82" i="40"/>
  <c r="DY82" i="40"/>
  <c r="DX82" i="40"/>
  <c r="DW82" i="40"/>
  <c r="DV82" i="40"/>
  <c r="DU82" i="40"/>
  <c r="DT82" i="40"/>
  <c r="DS82" i="40"/>
  <c r="DR82" i="40"/>
  <c r="DQ82" i="40"/>
  <c r="DP82" i="40"/>
  <c r="DO82" i="40"/>
  <c r="DN82" i="40"/>
  <c r="DM82" i="40"/>
  <c r="DL82" i="40"/>
  <c r="DK82" i="40"/>
  <c r="DJ82" i="40"/>
  <c r="DI82" i="40"/>
  <c r="DH82" i="40"/>
  <c r="DG82" i="40"/>
  <c r="DF82" i="40"/>
  <c r="DE82" i="40"/>
  <c r="DD82" i="40"/>
  <c r="DC82" i="40"/>
  <c r="DB82" i="40"/>
  <c r="DA82" i="40"/>
  <c r="CZ82" i="40"/>
  <c r="CY82" i="40"/>
  <c r="CX82" i="40"/>
  <c r="CW82" i="40"/>
  <c r="CV82" i="40"/>
  <c r="CU82" i="40"/>
  <c r="CT82" i="40"/>
  <c r="CS82" i="40"/>
  <c r="CR82" i="40"/>
  <c r="CQ82" i="40"/>
  <c r="CP82" i="40"/>
  <c r="CO82" i="40"/>
  <c r="CN82" i="40"/>
  <c r="CM82" i="40"/>
  <c r="CL82" i="40"/>
  <c r="CK82" i="40"/>
  <c r="CJ82" i="40"/>
  <c r="CI82" i="40"/>
  <c r="CH82" i="40"/>
  <c r="CG82" i="40"/>
  <c r="CF82" i="40"/>
  <c r="CE82" i="40"/>
  <c r="CD82" i="40"/>
  <c r="CC82" i="40"/>
  <c r="CB82" i="40"/>
  <c r="CA82" i="40"/>
  <c r="BZ82" i="40"/>
  <c r="BY82" i="40"/>
  <c r="BX82" i="40"/>
  <c r="BW82" i="40"/>
  <c r="BV82" i="40"/>
  <c r="BU82" i="40"/>
  <c r="BT82" i="40"/>
  <c r="BS82" i="40"/>
  <c r="BR82" i="40"/>
  <c r="BQ82" i="40"/>
  <c r="BP82" i="40"/>
  <c r="BO82" i="40"/>
  <c r="BN82" i="40"/>
  <c r="BM82" i="40"/>
  <c r="BL82" i="40"/>
  <c r="BK82" i="40"/>
  <c r="BJ82" i="40"/>
  <c r="FU76" i="40"/>
  <c r="FT76" i="40"/>
  <c r="FR76" i="40"/>
  <c r="FQ76" i="40"/>
  <c r="FP76" i="40"/>
  <c r="CS76" i="40"/>
  <c r="CR76" i="40"/>
  <c r="CQ76" i="40"/>
  <c r="CP76" i="40"/>
  <c r="CO76" i="40"/>
  <c r="CN76" i="40"/>
  <c r="CM76" i="40"/>
  <c r="CL76" i="40"/>
  <c r="CK76" i="40"/>
  <c r="CJ76" i="40"/>
  <c r="CI76" i="40"/>
  <c r="CH76" i="40"/>
  <c r="CG76" i="40"/>
  <c r="CF76" i="40"/>
  <c r="CE76" i="40"/>
  <c r="CD76" i="40"/>
  <c r="CC76" i="40"/>
  <c r="CB76" i="40"/>
  <c r="CA76" i="40"/>
  <c r="BZ76" i="40"/>
  <c r="BY76" i="40"/>
  <c r="BX76" i="40"/>
  <c r="BW76" i="40"/>
  <c r="BV76" i="40"/>
  <c r="BU76" i="40"/>
  <c r="BT76" i="40"/>
  <c r="BS76" i="40"/>
  <c r="BR76" i="40"/>
  <c r="BQ76" i="40"/>
  <c r="BP76" i="40"/>
  <c r="BO76" i="40"/>
  <c r="BN76" i="40"/>
  <c r="BM76" i="40"/>
  <c r="BL76" i="40"/>
  <c r="BK76" i="40"/>
  <c r="BJ76" i="40"/>
  <c r="FU75" i="40"/>
  <c r="FT75" i="40"/>
  <c r="FR75" i="40"/>
  <c r="FQ75" i="40"/>
  <c r="FP75" i="40"/>
  <c r="CS75" i="40"/>
  <c r="CR75" i="40"/>
  <c r="CQ75" i="40"/>
  <c r="CP75" i="40"/>
  <c r="CO75" i="40"/>
  <c r="CN75" i="40"/>
  <c r="CM75" i="40"/>
  <c r="CL75" i="40"/>
  <c r="CK75" i="40"/>
  <c r="CJ75" i="40"/>
  <c r="CI75" i="40"/>
  <c r="CH75" i="40"/>
  <c r="CG75" i="40"/>
  <c r="CF75" i="40"/>
  <c r="CE75" i="40"/>
  <c r="CD75" i="40"/>
  <c r="CC75" i="40"/>
  <c r="CB75" i="40"/>
  <c r="CA75" i="40"/>
  <c r="BZ75" i="40"/>
  <c r="BY75" i="40"/>
  <c r="BX75" i="40"/>
  <c r="BW75" i="40"/>
  <c r="BV75" i="40"/>
  <c r="BU75" i="40"/>
  <c r="BT75" i="40"/>
  <c r="BS75" i="40"/>
  <c r="BR75" i="40"/>
  <c r="BQ75" i="40"/>
  <c r="BP75" i="40"/>
  <c r="BO75" i="40"/>
  <c r="BN75" i="40"/>
  <c r="BM75" i="40"/>
  <c r="BL75" i="40"/>
  <c r="BK75" i="40"/>
  <c r="BJ75" i="40"/>
  <c r="GQ74" i="40"/>
  <c r="GP74" i="40"/>
  <c r="GO74" i="40"/>
  <c r="GN74" i="40"/>
  <c r="GM74" i="40"/>
  <c r="GL74" i="40"/>
  <c r="GK74" i="40"/>
  <c r="GJ74" i="40"/>
  <c r="GI74" i="40"/>
  <c r="GH74" i="40"/>
  <c r="GG74" i="40"/>
  <c r="GB74" i="40"/>
  <c r="GA74" i="40"/>
  <c r="FZ74" i="40"/>
  <c r="FU74" i="40"/>
  <c r="FT74" i="40"/>
  <c r="FR74" i="40"/>
  <c r="FQ74" i="40"/>
  <c r="FP74" i="40"/>
  <c r="FM74" i="40"/>
  <c r="FL74" i="40"/>
  <c r="FK74" i="40"/>
  <c r="FJ74" i="40"/>
  <c r="FI74" i="40"/>
  <c r="FH74" i="40"/>
  <c r="FG74" i="40"/>
  <c r="FF74" i="40"/>
  <c r="FE74" i="40"/>
  <c r="FD74" i="40"/>
  <c r="FC74" i="40"/>
  <c r="FB74" i="40"/>
  <c r="FA74" i="40"/>
  <c r="EZ74" i="40"/>
  <c r="EY74" i="40"/>
  <c r="EX74" i="40"/>
  <c r="EW74" i="40"/>
  <c r="EV74" i="40"/>
  <c r="EU74" i="40"/>
  <c r="ET74" i="40"/>
  <c r="ES74" i="40"/>
  <c r="ER74" i="40"/>
  <c r="EQ74" i="40"/>
  <c r="EP74" i="40"/>
  <c r="EO74" i="40"/>
  <c r="EN74" i="40"/>
  <c r="EM74" i="40"/>
  <c r="EL74" i="40"/>
  <c r="EK74" i="40"/>
  <c r="EJ74" i="40"/>
  <c r="EI74" i="40"/>
  <c r="EH74" i="40"/>
  <c r="EG74" i="40"/>
  <c r="EF74" i="40"/>
  <c r="EE74" i="40"/>
  <c r="ED74" i="40"/>
  <c r="EC74" i="40"/>
  <c r="EB74" i="40"/>
  <c r="EA74" i="40"/>
  <c r="DZ74" i="40"/>
  <c r="DY74" i="40"/>
  <c r="DX74" i="40"/>
  <c r="DW74" i="40"/>
  <c r="DV74" i="40"/>
  <c r="DU74" i="40"/>
  <c r="DT74" i="40"/>
  <c r="DS74" i="40"/>
  <c r="DR74" i="40"/>
  <c r="DQ74" i="40"/>
  <c r="DP74" i="40"/>
  <c r="DO74" i="40"/>
  <c r="DN74" i="40"/>
  <c r="DM74" i="40"/>
  <c r="DL74" i="40"/>
  <c r="DK74" i="40"/>
  <c r="DJ74" i="40"/>
  <c r="DI74" i="40"/>
  <c r="DH74" i="40"/>
  <c r="DG74" i="40"/>
  <c r="DF74" i="40"/>
  <c r="DE74" i="40"/>
  <c r="DD74" i="40"/>
  <c r="DC74" i="40"/>
  <c r="DB74" i="40"/>
  <c r="DA74" i="40"/>
  <c r="CZ74" i="40"/>
  <c r="CY74" i="40"/>
  <c r="CX74" i="40"/>
  <c r="CW74" i="40"/>
  <c r="CV74" i="40"/>
  <c r="CU74" i="40"/>
  <c r="CT74" i="40"/>
  <c r="CS74" i="40"/>
  <c r="CR74" i="40"/>
  <c r="CQ74" i="40"/>
  <c r="CP74" i="40"/>
  <c r="CO74" i="40"/>
  <c r="CN74" i="40"/>
  <c r="CM74" i="40"/>
  <c r="CL74" i="40"/>
  <c r="CK74" i="40"/>
  <c r="CJ74" i="40"/>
  <c r="CI74" i="40"/>
  <c r="CH74" i="40"/>
  <c r="CG74" i="40"/>
  <c r="CF74" i="40"/>
  <c r="CE74" i="40"/>
  <c r="CD74" i="40"/>
  <c r="CC74" i="40"/>
  <c r="CB74" i="40"/>
  <c r="CA74" i="40"/>
  <c r="BZ74" i="40"/>
  <c r="BY74" i="40"/>
  <c r="BX74" i="40"/>
  <c r="BW74" i="40"/>
  <c r="BV74" i="40"/>
  <c r="BU74" i="40"/>
  <c r="BT74" i="40"/>
  <c r="BS74" i="40"/>
  <c r="BR74" i="40"/>
  <c r="BQ74" i="40"/>
  <c r="BP74" i="40"/>
  <c r="BO74" i="40"/>
  <c r="BN74" i="40"/>
  <c r="BM74" i="40"/>
  <c r="BL74" i="40"/>
  <c r="BK74" i="40"/>
  <c r="BJ74" i="40"/>
  <c r="FU68" i="40"/>
  <c r="FT68" i="40"/>
  <c r="FR68" i="40"/>
  <c r="FQ68" i="40"/>
  <c r="FP68" i="40"/>
  <c r="CS68" i="40"/>
  <c r="CR68" i="40"/>
  <c r="CQ68" i="40"/>
  <c r="CP68" i="40"/>
  <c r="CO68" i="40"/>
  <c r="CN68" i="40"/>
  <c r="CM68" i="40"/>
  <c r="CL68" i="40"/>
  <c r="CK68" i="40"/>
  <c r="CJ68" i="40"/>
  <c r="CI68" i="40"/>
  <c r="CH68" i="40"/>
  <c r="CG68" i="40"/>
  <c r="CF68" i="40"/>
  <c r="CE68" i="40"/>
  <c r="CD68" i="40"/>
  <c r="CC68" i="40"/>
  <c r="CB68" i="40"/>
  <c r="CA68" i="40"/>
  <c r="BZ68" i="40"/>
  <c r="BY68" i="40"/>
  <c r="BX68" i="40"/>
  <c r="BW68" i="40"/>
  <c r="BV68" i="40"/>
  <c r="BU68" i="40"/>
  <c r="BT68" i="40"/>
  <c r="BS68" i="40"/>
  <c r="BR68" i="40"/>
  <c r="BQ68" i="40"/>
  <c r="BP68" i="40"/>
  <c r="BO68" i="40"/>
  <c r="BN68" i="40"/>
  <c r="BM68" i="40"/>
  <c r="BL68" i="40"/>
  <c r="BK68" i="40"/>
  <c r="BJ68" i="40"/>
  <c r="FU67" i="40"/>
  <c r="FT67" i="40"/>
  <c r="FR67" i="40"/>
  <c r="FQ67" i="40"/>
  <c r="FP67" i="40"/>
  <c r="CS67" i="40"/>
  <c r="CR67" i="40"/>
  <c r="CQ67" i="40"/>
  <c r="CP67" i="40"/>
  <c r="CO67" i="40"/>
  <c r="CN67" i="40"/>
  <c r="CM67" i="40"/>
  <c r="CL67" i="40"/>
  <c r="CK67" i="40"/>
  <c r="CJ67" i="40"/>
  <c r="CI67" i="40"/>
  <c r="CH67" i="40"/>
  <c r="CG67" i="40"/>
  <c r="CF67" i="40"/>
  <c r="CE67" i="40"/>
  <c r="CD67" i="40"/>
  <c r="CC67" i="40"/>
  <c r="CB67" i="40"/>
  <c r="CA67" i="40"/>
  <c r="BZ67" i="40"/>
  <c r="BY67" i="40"/>
  <c r="BX67" i="40"/>
  <c r="BW67" i="40"/>
  <c r="BV67" i="40"/>
  <c r="BU67" i="40"/>
  <c r="BT67" i="40"/>
  <c r="BS67" i="40"/>
  <c r="BR67" i="40"/>
  <c r="BQ67" i="40"/>
  <c r="BP67" i="40"/>
  <c r="BO67" i="40"/>
  <c r="BN67" i="40"/>
  <c r="BM67" i="40"/>
  <c r="BL67" i="40"/>
  <c r="BK67" i="40"/>
  <c r="BJ67" i="40"/>
  <c r="GQ66" i="40"/>
  <c r="GP66" i="40"/>
  <c r="GO66" i="40"/>
  <c r="GN66" i="40"/>
  <c r="GM66" i="40"/>
  <c r="GL66" i="40"/>
  <c r="GK66" i="40"/>
  <c r="GJ66" i="40"/>
  <c r="GI66" i="40"/>
  <c r="GH66" i="40"/>
  <c r="GG66" i="40"/>
  <c r="GB66" i="40"/>
  <c r="GA66" i="40"/>
  <c r="FZ66" i="40"/>
  <c r="FU66" i="40"/>
  <c r="FT66" i="40"/>
  <c r="FR66" i="40"/>
  <c r="FQ66" i="40"/>
  <c r="FP66" i="40"/>
  <c r="FM66" i="40"/>
  <c r="FL66" i="40"/>
  <c r="FK66" i="40"/>
  <c r="FJ66" i="40"/>
  <c r="FI66" i="40"/>
  <c r="FH66" i="40"/>
  <c r="FG66" i="40"/>
  <c r="FF66" i="40"/>
  <c r="FE66" i="40"/>
  <c r="FD66" i="40"/>
  <c r="FC66" i="40"/>
  <c r="FB66" i="40"/>
  <c r="FA66" i="40"/>
  <c r="EZ66" i="40"/>
  <c r="EY66" i="40"/>
  <c r="EX66" i="40"/>
  <c r="EW66" i="40"/>
  <c r="EV66" i="40"/>
  <c r="EU66" i="40"/>
  <c r="ET66" i="40"/>
  <c r="ES66" i="40"/>
  <c r="ER66" i="40"/>
  <c r="EQ66" i="40"/>
  <c r="EP66" i="40"/>
  <c r="EO66" i="40"/>
  <c r="EN66" i="40"/>
  <c r="EM66" i="40"/>
  <c r="EL66" i="40"/>
  <c r="EK66" i="40"/>
  <c r="EJ66" i="40"/>
  <c r="EI66" i="40"/>
  <c r="EH66" i="40"/>
  <c r="EG66" i="40"/>
  <c r="EF66" i="40"/>
  <c r="EE66" i="40"/>
  <c r="ED66" i="40"/>
  <c r="EC66" i="40"/>
  <c r="EB66" i="40"/>
  <c r="EA66" i="40"/>
  <c r="DZ66" i="40"/>
  <c r="DY66" i="40"/>
  <c r="DX66" i="40"/>
  <c r="DW66" i="40"/>
  <c r="DV66" i="40"/>
  <c r="DU66" i="40"/>
  <c r="DT66" i="40"/>
  <c r="DS66" i="40"/>
  <c r="DR66" i="40"/>
  <c r="DQ66" i="40"/>
  <c r="DP66" i="40"/>
  <c r="DO66" i="40"/>
  <c r="DN66" i="40"/>
  <c r="DM66" i="40"/>
  <c r="DL66" i="40"/>
  <c r="DK66" i="40"/>
  <c r="DJ66" i="40"/>
  <c r="DI66" i="40"/>
  <c r="DH66" i="40"/>
  <c r="DG66" i="40"/>
  <c r="DF66" i="40"/>
  <c r="DE66" i="40"/>
  <c r="DD66" i="40"/>
  <c r="DC66" i="40"/>
  <c r="DB66" i="40"/>
  <c r="DA66" i="40"/>
  <c r="CZ66" i="40"/>
  <c r="CY66" i="40"/>
  <c r="CX66" i="40"/>
  <c r="CW66" i="40"/>
  <c r="CV66" i="40"/>
  <c r="CU66" i="40"/>
  <c r="CT66" i="40"/>
  <c r="CS66" i="40"/>
  <c r="CR66" i="40"/>
  <c r="CQ66" i="40"/>
  <c r="CP66" i="40"/>
  <c r="CO66" i="40"/>
  <c r="CN66" i="40"/>
  <c r="CM66" i="40"/>
  <c r="CL66" i="40"/>
  <c r="CK66" i="40"/>
  <c r="CJ66" i="40"/>
  <c r="CI66" i="40"/>
  <c r="CH66" i="40"/>
  <c r="CG66" i="40"/>
  <c r="CF66" i="40"/>
  <c r="CE66" i="40"/>
  <c r="CD66" i="40"/>
  <c r="CC66" i="40"/>
  <c r="CB66" i="40"/>
  <c r="CA66" i="40"/>
  <c r="BZ66" i="40"/>
  <c r="BY66" i="40"/>
  <c r="BX66" i="40"/>
  <c r="BW66" i="40"/>
  <c r="BV66" i="40"/>
  <c r="BU66" i="40"/>
  <c r="BT66" i="40"/>
  <c r="BS66" i="40"/>
  <c r="BR66" i="40"/>
  <c r="BQ66" i="40"/>
  <c r="BP66" i="40"/>
  <c r="BO66" i="40"/>
  <c r="BN66" i="40"/>
  <c r="BM66" i="40"/>
  <c r="BL66" i="40"/>
  <c r="BK66" i="40"/>
  <c r="BJ66" i="40"/>
  <c r="FU60" i="40"/>
  <c r="FT60" i="40"/>
  <c r="FR60" i="40"/>
  <c r="FQ60" i="40"/>
  <c r="FP60" i="40"/>
  <c r="CS60" i="40"/>
  <c r="CR60" i="40"/>
  <c r="CQ60" i="40"/>
  <c r="CP60" i="40"/>
  <c r="CO60" i="40"/>
  <c r="CN60" i="40"/>
  <c r="CM60" i="40"/>
  <c r="CL60" i="40"/>
  <c r="CK60" i="40"/>
  <c r="CJ60" i="40"/>
  <c r="CI60" i="40"/>
  <c r="CH60" i="40"/>
  <c r="CG60" i="40"/>
  <c r="CF60" i="40"/>
  <c r="CE60" i="40"/>
  <c r="CD60" i="40"/>
  <c r="CC60" i="40"/>
  <c r="CB60" i="40"/>
  <c r="CA60" i="40"/>
  <c r="BZ60" i="40"/>
  <c r="BY60" i="40"/>
  <c r="BX60" i="40"/>
  <c r="BW60" i="40"/>
  <c r="BV60" i="40"/>
  <c r="BU60" i="40"/>
  <c r="BT60" i="40"/>
  <c r="BS60" i="40"/>
  <c r="BR60" i="40"/>
  <c r="BQ60" i="40"/>
  <c r="BP60" i="40"/>
  <c r="BO60" i="40"/>
  <c r="BN60" i="40"/>
  <c r="BM60" i="40"/>
  <c r="BL60" i="40"/>
  <c r="BK60" i="40"/>
  <c r="BJ60" i="40"/>
  <c r="FU59" i="40"/>
  <c r="FT59" i="40"/>
  <c r="FR59" i="40"/>
  <c r="FQ59" i="40"/>
  <c r="FP59" i="40"/>
  <c r="CS59" i="40"/>
  <c r="CR59" i="40"/>
  <c r="CQ59" i="40"/>
  <c r="CP59" i="40"/>
  <c r="CO59" i="40"/>
  <c r="CN59" i="40"/>
  <c r="CM59" i="40"/>
  <c r="CL59" i="40"/>
  <c r="CK59" i="40"/>
  <c r="CJ59" i="40"/>
  <c r="CI59" i="40"/>
  <c r="CH59" i="40"/>
  <c r="CG59" i="40"/>
  <c r="CF59" i="40"/>
  <c r="CE59" i="40"/>
  <c r="CD59" i="40"/>
  <c r="CC59" i="40"/>
  <c r="CB59" i="40"/>
  <c r="CA59" i="40"/>
  <c r="BZ59" i="40"/>
  <c r="BY59" i="40"/>
  <c r="BX59" i="40"/>
  <c r="BW59" i="40"/>
  <c r="BV59" i="40"/>
  <c r="BU59" i="40"/>
  <c r="BT59" i="40"/>
  <c r="BS59" i="40"/>
  <c r="BR59" i="40"/>
  <c r="BQ59" i="40"/>
  <c r="BP59" i="40"/>
  <c r="BO59" i="40"/>
  <c r="BN59" i="40"/>
  <c r="BM59" i="40"/>
  <c r="BL59" i="40"/>
  <c r="BK59" i="40"/>
  <c r="BJ59" i="40"/>
  <c r="GQ58" i="40"/>
  <c r="GP58" i="40"/>
  <c r="GO58" i="40"/>
  <c r="GN58" i="40"/>
  <c r="GM58" i="40"/>
  <c r="GL58" i="40"/>
  <c r="GK58" i="40"/>
  <c r="GJ58" i="40"/>
  <c r="GI58" i="40"/>
  <c r="GH58" i="40"/>
  <c r="GG58" i="40"/>
  <c r="GB58" i="40"/>
  <c r="GA58" i="40"/>
  <c r="FZ58" i="40"/>
  <c r="FU58" i="40"/>
  <c r="FT58" i="40"/>
  <c r="FR58" i="40"/>
  <c r="FQ58" i="40"/>
  <c r="FP58" i="40"/>
  <c r="FM58" i="40"/>
  <c r="FL58" i="40"/>
  <c r="FK58" i="40"/>
  <c r="FJ58" i="40"/>
  <c r="FI58" i="40"/>
  <c r="FH58" i="40"/>
  <c r="FG58" i="40"/>
  <c r="FF58" i="40"/>
  <c r="FE58" i="40"/>
  <c r="FD58" i="40"/>
  <c r="FC58" i="40"/>
  <c r="FB58" i="40"/>
  <c r="FA58" i="40"/>
  <c r="EZ58" i="40"/>
  <c r="EY58" i="40"/>
  <c r="EX58" i="40"/>
  <c r="EW58" i="40"/>
  <c r="EV58" i="40"/>
  <c r="EU58" i="40"/>
  <c r="ET58" i="40"/>
  <c r="ES58" i="40"/>
  <c r="ER58" i="40"/>
  <c r="EQ58" i="40"/>
  <c r="EP58" i="40"/>
  <c r="EO58" i="40"/>
  <c r="EN58" i="40"/>
  <c r="EM58" i="40"/>
  <c r="EL58" i="40"/>
  <c r="EK58" i="40"/>
  <c r="EJ58" i="40"/>
  <c r="EI58" i="40"/>
  <c r="EH58" i="40"/>
  <c r="EG58" i="40"/>
  <c r="EF58" i="40"/>
  <c r="EE58" i="40"/>
  <c r="ED58" i="40"/>
  <c r="EC58" i="40"/>
  <c r="EB58" i="40"/>
  <c r="EA58" i="40"/>
  <c r="DZ58" i="40"/>
  <c r="DY58" i="40"/>
  <c r="DX58" i="40"/>
  <c r="DW58" i="40"/>
  <c r="DV58" i="40"/>
  <c r="DU58" i="40"/>
  <c r="DT58" i="40"/>
  <c r="DS58" i="40"/>
  <c r="DR58" i="40"/>
  <c r="DQ58" i="40"/>
  <c r="DP58" i="40"/>
  <c r="DO58" i="40"/>
  <c r="DN58" i="40"/>
  <c r="DM58" i="40"/>
  <c r="DL58" i="40"/>
  <c r="DK58" i="40"/>
  <c r="DJ58" i="40"/>
  <c r="DI58" i="40"/>
  <c r="DH58" i="40"/>
  <c r="DG58" i="40"/>
  <c r="DF58" i="40"/>
  <c r="DE58" i="40"/>
  <c r="DD58" i="40"/>
  <c r="DC58" i="40"/>
  <c r="DB58" i="40"/>
  <c r="DA58" i="40"/>
  <c r="CZ58" i="40"/>
  <c r="CY58" i="40"/>
  <c r="CX58" i="40"/>
  <c r="CW58" i="40"/>
  <c r="CV58" i="40"/>
  <c r="CU58" i="40"/>
  <c r="CT58" i="40"/>
  <c r="CS58" i="40"/>
  <c r="CR58" i="40"/>
  <c r="CQ58" i="40"/>
  <c r="CP58" i="40"/>
  <c r="CO58" i="40"/>
  <c r="CN58" i="40"/>
  <c r="CM58" i="40"/>
  <c r="CL58" i="40"/>
  <c r="CK58" i="40"/>
  <c r="CJ58" i="40"/>
  <c r="CI58" i="40"/>
  <c r="CH58" i="40"/>
  <c r="CG58" i="40"/>
  <c r="CF58" i="40"/>
  <c r="CE58" i="40"/>
  <c r="CD58" i="40"/>
  <c r="CC58" i="40"/>
  <c r="CB58" i="40"/>
  <c r="CA58" i="40"/>
  <c r="BZ58" i="40"/>
  <c r="BY58" i="40"/>
  <c r="BX58" i="40"/>
  <c r="BW58" i="40"/>
  <c r="BV58" i="40"/>
  <c r="BU58" i="40"/>
  <c r="BT58" i="40"/>
  <c r="BS58" i="40"/>
  <c r="BR58" i="40"/>
  <c r="BQ58" i="40"/>
  <c r="BP58" i="40"/>
  <c r="BO58" i="40"/>
  <c r="BN58" i="40"/>
  <c r="BM58" i="40"/>
  <c r="BL58" i="40"/>
  <c r="BK58" i="40"/>
  <c r="BJ58" i="40"/>
  <c r="FU52" i="40"/>
  <c r="FT52" i="40"/>
  <c r="FR52" i="40"/>
  <c r="FQ52" i="40"/>
  <c r="FP52" i="40"/>
  <c r="CS52" i="40"/>
  <c r="CR52" i="40"/>
  <c r="CQ52" i="40"/>
  <c r="CP52" i="40"/>
  <c r="CO52" i="40"/>
  <c r="CN52" i="40"/>
  <c r="CM52" i="40"/>
  <c r="CL52" i="40"/>
  <c r="CK52" i="40"/>
  <c r="CJ52" i="40"/>
  <c r="CI52" i="40"/>
  <c r="CH52" i="40"/>
  <c r="CG52" i="40"/>
  <c r="CF52" i="40"/>
  <c r="CE52" i="40"/>
  <c r="CD52" i="40"/>
  <c r="CC52" i="40"/>
  <c r="CB52" i="40"/>
  <c r="CA52" i="40"/>
  <c r="BZ52" i="40"/>
  <c r="BY52" i="40"/>
  <c r="BX52" i="40"/>
  <c r="BW52" i="40"/>
  <c r="BV52" i="40"/>
  <c r="BU52" i="40"/>
  <c r="BT52" i="40"/>
  <c r="BS52" i="40"/>
  <c r="BR52" i="40"/>
  <c r="BQ52" i="40"/>
  <c r="BP52" i="40"/>
  <c r="BO52" i="40"/>
  <c r="BN52" i="40"/>
  <c r="BM52" i="40"/>
  <c r="BL52" i="40"/>
  <c r="BK52" i="40"/>
  <c r="BJ52" i="40"/>
  <c r="FU51" i="40"/>
  <c r="FT51" i="40"/>
  <c r="FR51" i="40"/>
  <c r="FQ51" i="40"/>
  <c r="FP51" i="40"/>
  <c r="CS51" i="40"/>
  <c r="CR51" i="40"/>
  <c r="CQ51" i="40"/>
  <c r="CP51" i="40"/>
  <c r="CO51" i="40"/>
  <c r="CN51" i="40"/>
  <c r="CM51" i="40"/>
  <c r="CL51" i="40"/>
  <c r="CK51" i="40"/>
  <c r="CJ51" i="40"/>
  <c r="CI51" i="40"/>
  <c r="CH51" i="40"/>
  <c r="CG51" i="40"/>
  <c r="CF51" i="40"/>
  <c r="CE51" i="40"/>
  <c r="CD51" i="40"/>
  <c r="CC51" i="40"/>
  <c r="CB51" i="40"/>
  <c r="CA51" i="40"/>
  <c r="BZ51" i="40"/>
  <c r="BY51" i="40"/>
  <c r="BX51" i="40"/>
  <c r="BW51" i="40"/>
  <c r="BV51" i="40"/>
  <c r="BU51" i="40"/>
  <c r="BT51" i="40"/>
  <c r="BS51" i="40"/>
  <c r="BR51" i="40"/>
  <c r="BQ51" i="40"/>
  <c r="BP51" i="40"/>
  <c r="BO51" i="40"/>
  <c r="BN51" i="40"/>
  <c r="BM51" i="40"/>
  <c r="BL51" i="40"/>
  <c r="BK51" i="40"/>
  <c r="BJ51" i="40"/>
  <c r="GQ50" i="40"/>
  <c r="GP50" i="40"/>
  <c r="GO50" i="40"/>
  <c r="GN50" i="40"/>
  <c r="GM50" i="40"/>
  <c r="GL50" i="40"/>
  <c r="GK50" i="40"/>
  <c r="GJ50" i="40"/>
  <c r="GI50" i="40"/>
  <c r="GH50" i="40"/>
  <c r="GG50" i="40"/>
  <c r="GB50" i="40"/>
  <c r="GA50" i="40"/>
  <c r="FZ50" i="40"/>
  <c r="FU50" i="40"/>
  <c r="FT50" i="40"/>
  <c r="FR50" i="40"/>
  <c r="FQ50" i="40"/>
  <c r="FP50" i="40"/>
  <c r="FM50" i="40"/>
  <c r="FL50" i="40"/>
  <c r="FK50" i="40"/>
  <c r="FJ50" i="40"/>
  <c r="FI50" i="40"/>
  <c r="FH50" i="40"/>
  <c r="FG50" i="40"/>
  <c r="FF50" i="40"/>
  <c r="FE50" i="40"/>
  <c r="FD50" i="40"/>
  <c r="FC50" i="40"/>
  <c r="FB50" i="40"/>
  <c r="FA50" i="40"/>
  <c r="EZ50" i="40"/>
  <c r="EY50" i="40"/>
  <c r="EX50" i="40"/>
  <c r="EW50" i="40"/>
  <c r="EV50" i="40"/>
  <c r="EU50" i="40"/>
  <c r="ET50" i="40"/>
  <c r="ES50" i="40"/>
  <c r="ER50" i="40"/>
  <c r="EQ50" i="40"/>
  <c r="EP50" i="40"/>
  <c r="EO50" i="40"/>
  <c r="EN50" i="40"/>
  <c r="EM50" i="40"/>
  <c r="EL50" i="40"/>
  <c r="EK50" i="40"/>
  <c r="EJ50" i="40"/>
  <c r="EI50" i="40"/>
  <c r="EH50" i="40"/>
  <c r="EG50" i="40"/>
  <c r="EF50" i="40"/>
  <c r="EE50" i="40"/>
  <c r="ED50" i="40"/>
  <c r="EC50" i="40"/>
  <c r="EB50" i="40"/>
  <c r="EA50" i="40"/>
  <c r="DZ50" i="40"/>
  <c r="DY50" i="40"/>
  <c r="DX50" i="40"/>
  <c r="DW50" i="40"/>
  <c r="DV50" i="40"/>
  <c r="DU50" i="40"/>
  <c r="DT50" i="40"/>
  <c r="DS50" i="40"/>
  <c r="DR50" i="40"/>
  <c r="DQ50" i="40"/>
  <c r="DP50" i="40"/>
  <c r="DO50" i="40"/>
  <c r="DN50" i="40"/>
  <c r="DM50" i="40"/>
  <c r="DL50" i="40"/>
  <c r="DK50" i="40"/>
  <c r="DJ50" i="40"/>
  <c r="DI50" i="40"/>
  <c r="DH50" i="40"/>
  <c r="DG50" i="40"/>
  <c r="DF50" i="40"/>
  <c r="DE50" i="40"/>
  <c r="DD50" i="40"/>
  <c r="DC50" i="40"/>
  <c r="DB50" i="40"/>
  <c r="DA50" i="40"/>
  <c r="CZ50" i="40"/>
  <c r="CY50" i="40"/>
  <c r="CX50" i="40"/>
  <c r="CW50" i="40"/>
  <c r="CV50" i="40"/>
  <c r="CU50" i="40"/>
  <c r="CT50" i="40"/>
  <c r="CS50" i="40"/>
  <c r="CR50" i="40"/>
  <c r="CQ50" i="40"/>
  <c r="CP50" i="40"/>
  <c r="CO50" i="40"/>
  <c r="CN50" i="40"/>
  <c r="CM50" i="40"/>
  <c r="CL50" i="40"/>
  <c r="CK50" i="40"/>
  <c r="CJ50" i="40"/>
  <c r="CI50" i="40"/>
  <c r="CH50" i="40"/>
  <c r="CG50" i="40"/>
  <c r="CF50" i="40"/>
  <c r="CE50" i="40"/>
  <c r="CD50" i="40"/>
  <c r="CC50" i="40"/>
  <c r="CB50" i="40"/>
  <c r="CA50" i="40"/>
  <c r="BZ50" i="40"/>
  <c r="BY50" i="40"/>
  <c r="BX50" i="40"/>
  <c r="BW50" i="40"/>
  <c r="BV50" i="40"/>
  <c r="BU50" i="40"/>
  <c r="BT50" i="40"/>
  <c r="BS50" i="40"/>
  <c r="BR50" i="40"/>
  <c r="BQ50" i="40"/>
  <c r="BP50" i="40"/>
  <c r="BO50" i="40"/>
  <c r="BN50" i="40"/>
  <c r="BM50" i="40"/>
  <c r="BL50" i="40"/>
  <c r="BK50" i="40"/>
  <c r="BJ50" i="40"/>
  <c r="FU44" i="40"/>
  <c r="FT44" i="40"/>
  <c r="FR44" i="40"/>
  <c r="FQ44" i="40"/>
  <c r="FP44" i="40"/>
  <c r="CS44" i="40"/>
  <c r="CR44" i="40"/>
  <c r="CQ44" i="40"/>
  <c r="CP44" i="40"/>
  <c r="CO44" i="40"/>
  <c r="CN44" i="40"/>
  <c r="CM44" i="40"/>
  <c r="CL44" i="40"/>
  <c r="CK44" i="40"/>
  <c r="CJ44" i="40"/>
  <c r="CI44" i="40"/>
  <c r="CH44" i="40"/>
  <c r="CG44" i="40"/>
  <c r="CF44" i="40"/>
  <c r="CE44" i="40"/>
  <c r="CD44" i="40"/>
  <c r="CC44" i="40"/>
  <c r="CB44" i="40"/>
  <c r="CA44" i="40"/>
  <c r="BZ44" i="40"/>
  <c r="BY44" i="40"/>
  <c r="BX44" i="40"/>
  <c r="BW44" i="40"/>
  <c r="BV44" i="40"/>
  <c r="BU44" i="40"/>
  <c r="BT44" i="40"/>
  <c r="BS44" i="40"/>
  <c r="BR44" i="40"/>
  <c r="BQ44" i="40"/>
  <c r="BP44" i="40"/>
  <c r="BO44" i="40"/>
  <c r="BN44" i="40"/>
  <c r="BM44" i="40"/>
  <c r="BL44" i="40"/>
  <c r="BK44" i="40"/>
  <c r="BJ44" i="40"/>
  <c r="FU43" i="40"/>
  <c r="FT43" i="40"/>
  <c r="FR43" i="40"/>
  <c r="FQ43" i="40"/>
  <c r="FP43" i="40"/>
  <c r="CS43" i="40"/>
  <c r="CR43" i="40"/>
  <c r="CQ43" i="40"/>
  <c r="CP43" i="40"/>
  <c r="CO43" i="40"/>
  <c r="CN43" i="40"/>
  <c r="CM43" i="40"/>
  <c r="CL43" i="40"/>
  <c r="CK43" i="40"/>
  <c r="CJ43" i="40"/>
  <c r="CI43" i="40"/>
  <c r="CH43" i="40"/>
  <c r="CG43" i="40"/>
  <c r="CF43" i="40"/>
  <c r="CE43" i="40"/>
  <c r="CD43" i="40"/>
  <c r="CC43" i="40"/>
  <c r="CB43" i="40"/>
  <c r="CA43" i="40"/>
  <c r="BZ43" i="40"/>
  <c r="BY43" i="40"/>
  <c r="BX43" i="40"/>
  <c r="BW43" i="40"/>
  <c r="BV43" i="40"/>
  <c r="BU43" i="40"/>
  <c r="BT43" i="40"/>
  <c r="BS43" i="40"/>
  <c r="BR43" i="40"/>
  <c r="BQ43" i="40"/>
  <c r="BP43" i="40"/>
  <c r="BO43" i="40"/>
  <c r="BN43" i="40"/>
  <c r="BM43" i="40"/>
  <c r="BL43" i="40"/>
  <c r="BK43" i="40"/>
  <c r="BJ43" i="40"/>
  <c r="GQ42" i="40"/>
  <c r="GP42" i="40"/>
  <c r="GO42" i="40"/>
  <c r="GN42" i="40"/>
  <c r="GM42" i="40"/>
  <c r="GL42" i="40"/>
  <c r="GK42" i="40"/>
  <c r="GJ42" i="40"/>
  <c r="GI42" i="40"/>
  <c r="GH42" i="40"/>
  <c r="GG42" i="40"/>
  <c r="GB42" i="40"/>
  <c r="GA42" i="40"/>
  <c r="FZ42" i="40"/>
  <c r="FU42" i="40"/>
  <c r="FT42" i="40"/>
  <c r="FR42" i="40"/>
  <c r="FQ42" i="40"/>
  <c r="FP42" i="40"/>
  <c r="FM42" i="40"/>
  <c r="FL42" i="40"/>
  <c r="FK42" i="40"/>
  <c r="FJ42" i="40"/>
  <c r="FI42" i="40"/>
  <c r="FH42" i="40"/>
  <c r="FG42" i="40"/>
  <c r="FF42" i="40"/>
  <c r="FE42" i="40"/>
  <c r="FD42" i="40"/>
  <c r="FC42" i="40"/>
  <c r="FB42" i="40"/>
  <c r="FA42" i="40"/>
  <c r="EZ42" i="40"/>
  <c r="EY42" i="40"/>
  <c r="EX42" i="40"/>
  <c r="EW42" i="40"/>
  <c r="EV42" i="40"/>
  <c r="EU42" i="40"/>
  <c r="ET42" i="40"/>
  <c r="ES42" i="40"/>
  <c r="ER42" i="40"/>
  <c r="EQ42" i="40"/>
  <c r="EP42" i="40"/>
  <c r="EO42" i="40"/>
  <c r="EN42" i="40"/>
  <c r="EM42" i="40"/>
  <c r="EL42" i="40"/>
  <c r="EK42" i="40"/>
  <c r="EJ42" i="40"/>
  <c r="EI42" i="40"/>
  <c r="EH42" i="40"/>
  <c r="EG42" i="40"/>
  <c r="EF42" i="40"/>
  <c r="EE42" i="40"/>
  <c r="ED42" i="40"/>
  <c r="EC42" i="40"/>
  <c r="EB42" i="40"/>
  <c r="EA42" i="40"/>
  <c r="DZ42" i="40"/>
  <c r="DY42" i="40"/>
  <c r="DX42" i="40"/>
  <c r="DW42" i="40"/>
  <c r="DV42" i="40"/>
  <c r="DU42" i="40"/>
  <c r="DT42" i="40"/>
  <c r="DS42" i="40"/>
  <c r="DR42" i="40"/>
  <c r="DQ42" i="40"/>
  <c r="DP42" i="40"/>
  <c r="DO42" i="40"/>
  <c r="DN42" i="40"/>
  <c r="DM42" i="40"/>
  <c r="DL42" i="40"/>
  <c r="DK42" i="40"/>
  <c r="DJ42" i="40"/>
  <c r="DI42" i="40"/>
  <c r="DH42" i="40"/>
  <c r="DG42" i="40"/>
  <c r="DF42" i="40"/>
  <c r="DE42" i="40"/>
  <c r="DD42" i="40"/>
  <c r="DC42" i="40"/>
  <c r="DB42" i="40"/>
  <c r="DA42" i="40"/>
  <c r="CZ42" i="40"/>
  <c r="CY42" i="40"/>
  <c r="CX42" i="40"/>
  <c r="CW42" i="40"/>
  <c r="CV42" i="40"/>
  <c r="CU42" i="40"/>
  <c r="CT42" i="40"/>
  <c r="CS42" i="40"/>
  <c r="CR42" i="40"/>
  <c r="CQ42" i="40"/>
  <c r="CP42" i="40"/>
  <c r="CO42" i="40"/>
  <c r="CN42" i="40"/>
  <c r="CM42" i="40"/>
  <c r="CL42" i="40"/>
  <c r="CK42" i="40"/>
  <c r="CJ42" i="40"/>
  <c r="CI42" i="40"/>
  <c r="CH42" i="40"/>
  <c r="CG42" i="40"/>
  <c r="CF42" i="40"/>
  <c r="CE42" i="40"/>
  <c r="CD42" i="40"/>
  <c r="CC42" i="40"/>
  <c r="CB42" i="40"/>
  <c r="CA42" i="40"/>
  <c r="BZ42" i="40"/>
  <c r="BY42" i="40"/>
  <c r="BX42" i="40"/>
  <c r="BW42" i="40"/>
  <c r="BV42" i="40"/>
  <c r="BU42" i="40"/>
  <c r="BT42" i="40"/>
  <c r="BS42" i="40"/>
  <c r="BR42" i="40"/>
  <c r="BQ42" i="40"/>
  <c r="BP42" i="40"/>
  <c r="BO42" i="40"/>
  <c r="BN42" i="40"/>
  <c r="BM42" i="40"/>
  <c r="BL42" i="40"/>
  <c r="BK42" i="40"/>
  <c r="BJ42" i="40"/>
  <c r="EP34" i="40"/>
  <c r="EQ34" i="40"/>
  <c r="ER34" i="40"/>
  <c r="ES34" i="40"/>
  <c r="ET34" i="40"/>
  <c r="EU34" i="40"/>
  <c r="EV34" i="40"/>
  <c r="EW34" i="40"/>
  <c r="EX34" i="40"/>
  <c r="EY34" i="40"/>
  <c r="EZ34" i="40"/>
  <c r="FA34" i="40"/>
  <c r="FB34" i="40"/>
  <c r="FC34" i="40"/>
  <c r="FD34" i="40"/>
  <c r="FE34" i="40"/>
  <c r="FF34" i="40"/>
  <c r="FG34" i="40"/>
  <c r="FH34" i="40"/>
  <c r="FI34" i="40"/>
  <c r="FJ34" i="40"/>
  <c r="FK34" i="40"/>
  <c r="FL34" i="40"/>
  <c r="FM34" i="40"/>
  <c r="EO34" i="40"/>
  <c r="FZ34" i="40"/>
  <c r="DF34" i="40"/>
  <c r="DG34" i="40"/>
  <c r="DH34" i="40"/>
  <c r="DI34" i="40"/>
  <c r="DJ34" i="40"/>
  <c r="DK34" i="40"/>
  <c r="DL34" i="40"/>
  <c r="DM34" i="40"/>
  <c r="DN34" i="40"/>
  <c r="DO34" i="40"/>
  <c r="DP34" i="40"/>
  <c r="DQ34" i="40"/>
  <c r="DR34" i="40"/>
  <c r="DS34" i="40"/>
  <c r="DT34" i="40"/>
  <c r="DU34" i="40"/>
  <c r="DV34" i="40"/>
  <c r="DW34" i="40"/>
  <c r="DX34" i="40"/>
  <c r="DY34" i="40"/>
  <c r="DZ34" i="40"/>
  <c r="EA34" i="40"/>
  <c r="EB34" i="40"/>
  <c r="EC34" i="40"/>
  <c r="DE34" i="40"/>
  <c r="CT34" i="40"/>
  <c r="CS36" i="40"/>
  <c r="CR34" i="40"/>
  <c r="CS34" i="40"/>
  <c r="CR35" i="40"/>
  <c r="CS35" i="40"/>
  <c r="CR36" i="40"/>
  <c r="BV34" i="40"/>
  <c r="BW34" i="40"/>
  <c r="BX34" i="40"/>
  <c r="BY34" i="40"/>
  <c r="BZ34" i="40"/>
  <c r="CA34" i="40"/>
  <c r="CB34" i="40"/>
  <c r="CC34" i="40"/>
  <c r="CD34" i="40"/>
  <c r="CE34" i="40"/>
  <c r="CF34" i="40"/>
  <c r="CG34" i="40"/>
  <c r="CH34" i="40"/>
  <c r="CI34" i="40"/>
  <c r="CJ34" i="40"/>
  <c r="CK34" i="40"/>
  <c r="CL34" i="40"/>
  <c r="CM34" i="40"/>
  <c r="CN34" i="40"/>
  <c r="CO34" i="40"/>
  <c r="CP34" i="40"/>
  <c r="CQ34" i="40"/>
  <c r="BV35" i="40"/>
  <c r="BW35" i="40"/>
  <c r="BX35" i="40"/>
  <c r="BY35" i="40"/>
  <c r="BZ35" i="40"/>
  <c r="CA35" i="40"/>
  <c r="CB35" i="40"/>
  <c r="CC35" i="40"/>
  <c r="CD35" i="40"/>
  <c r="CE35" i="40"/>
  <c r="CF35" i="40"/>
  <c r="CG35" i="40"/>
  <c r="CH35" i="40"/>
  <c r="CI35" i="40"/>
  <c r="CJ35" i="40"/>
  <c r="CK35" i="40"/>
  <c r="CL35" i="40"/>
  <c r="CM35" i="40"/>
  <c r="CN35" i="40"/>
  <c r="CO35" i="40"/>
  <c r="CP35" i="40"/>
  <c r="CQ35" i="40"/>
  <c r="BV36" i="40"/>
  <c r="BW36" i="40"/>
  <c r="BX36" i="40"/>
  <c r="BY36" i="40"/>
  <c r="BZ36" i="40"/>
  <c r="CA36" i="40"/>
  <c r="CB36" i="40"/>
  <c r="CC36" i="40"/>
  <c r="CD36" i="40"/>
  <c r="CE36" i="40"/>
  <c r="CF36" i="40"/>
  <c r="CG36" i="40"/>
  <c r="CH36" i="40"/>
  <c r="CI36" i="40"/>
  <c r="CJ36" i="40"/>
  <c r="CK36" i="40"/>
  <c r="CL36" i="40"/>
  <c r="CM36" i="40"/>
  <c r="CN36" i="40"/>
  <c r="CO36" i="40"/>
  <c r="CP36" i="40"/>
  <c r="CQ36" i="40"/>
  <c r="BU36" i="40"/>
  <c r="B1" i="43"/>
  <c r="G7" i="1" l="1"/>
  <c r="F7" i="1"/>
  <c r="E7" i="1"/>
  <c r="D7" i="1"/>
  <c r="D6" i="1"/>
  <c r="D5" i="1"/>
  <c r="D4" i="1"/>
  <c r="B1" i="1"/>
  <c r="E33" i="45"/>
  <c r="AB35" i="45"/>
  <c r="AB36" i="45"/>
  <c r="AB37" i="45"/>
  <c r="AB38" i="45"/>
  <c r="AB39" i="45"/>
  <c r="AB40" i="45"/>
  <c r="AB41" i="45"/>
  <c r="AB42" i="45"/>
  <c r="AB43" i="45"/>
  <c r="AB44" i="45"/>
  <c r="AB45" i="45"/>
  <c r="AB46" i="45"/>
  <c r="AB47" i="45"/>
  <c r="AB34" i="45"/>
  <c r="U25" i="38"/>
  <c r="U26" i="38"/>
  <c r="U27" i="38"/>
  <c r="U28" i="38"/>
  <c r="U29" i="38"/>
  <c r="U30" i="38"/>
  <c r="U31" i="38"/>
  <c r="U32" i="38"/>
  <c r="U33" i="38"/>
  <c r="U34" i="38"/>
  <c r="U35" i="38"/>
  <c r="U36" i="38"/>
  <c r="U37" i="38"/>
  <c r="U38" i="38"/>
  <c r="U39" i="38"/>
  <c r="U40" i="38"/>
  <c r="U41" i="38"/>
  <c r="U42" i="38"/>
  <c r="U43" i="38"/>
  <c r="U44" i="38"/>
  <c r="U45" i="38"/>
  <c r="U46" i="38"/>
  <c r="U47" i="38"/>
  <c r="U48" i="38"/>
  <c r="U49" i="38"/>
  <c r="U50" i="38"/>
  <c r="U51" i="38"/>
  <c r="U52" i="38"/>
  <c r="U53" i="38"/>
  <c r="U54" i="38"/>
  <c r="U55" i="38"/>
  <c r="U56" i="38"/>
  <c r="U57" i="38"/>
  <c r="U58" i="38"/>
  <c r="U24" i="38"/>
  <c r="V24" i="38"/>
  <c r="V25" i="38"/>
  <c r="V26" i="38"/>
  <c r="V27" i="38"/>
  <c r="V28" i="38"/>
  <c r="V29" i="38"/>
  <c r="V30" i="38"/>
  <c r="V31" i="38"/>
  <c r="V32" i="38"/>
  <c r="V33" i="38"/>
  <c r="V34" i="38"/>
  <c r="V35" i="38"/>
  <c r="V36" i="38"/>
  <c r="V37" i="38"/>
  <c r="V38" i="38"/>
  <c r="V39" i="38"/>
  <c r="V40" i="38"/>
  <c r="V41" i="38"/>
  <c r="V42" i="38"/>
  <c r="V43" i="38"/>
  <c r="V44" i="38"/>
  <c r="V45" i="38"/>
  <c r="V46" i="38"/>
  <c r="V47" i="38"/>
  <c r="V48" i="38"/>
  <c r="V49" i="38"/>
  <c r="V50" i="38"/>
  <c r="V51" i="38"/>
  <c r="V52" i="38"/>
  <c r="V53" i="38"/>
  <c r="V54" i="38"/>
  <c r="V55" i="38"/>
  <c r="V56" i="38"/>
  <c r="V57" i="38"/>
  <c r="V58" i="38"/>
  <c r="U41" i="42"/>
  <c r="U38" i="42"/>
  <c r="U33" i="42"/>
  <c r="U30" i="42"/>
  <c r="FP216" i="40"/>
  <c r="FP215" i="40"/>
  <c r="FP214" i="40"/>
  <c r="FP35" i="40"/>
  <c r="FP36" i="40"/>
  <c r="FP34" i="40"/>
  <c r="L16" i="1"/>
  <c r="L17" i="1"/>
  <c r="L18" i="1"/>
  <c r="L15" i="1"/>
  <c r="P25" i="38"/>
  <c r="P26" i="38"/>
  <c r="P27" i="38"/>
  <c r="P28" i="38"/>
  <c r="P29" i="38"/>
  <c r="P30" i="38"/>
  <c r="P31" i="38"/>
  <c r="P32" i="38"/>
  <c r="P33" i="38"/>
  <c r="P34" i="38"/>
  <c r="P35" i="38"/>
  <c r="P36" i="38"/>
  <c r="P37" i="38"/>
  <c r="P38" i="38"/>
  <c r="P39" i="38"/>
  <c r="P40" i="38"/>
  <c r="P41" i="38"/>
  <c r="P42" i="38"/>
  <c r="P43" i="38"/>
  <c r="P44" i="38"/>
  <c r="P45" i="38"/>
  <c r="P46" i="38"/>
  <c r="P47" i="38"/>
  <c r="P48" i="38"/>
  <c r="P49" i="38"/>
  <c r="P50" i="38"/>
  <c r="P51" i="38"/>
  <c r="P52" i="38"/>
  <c r="P53" i="38"/>
  <c r="P54" i="38"/>
  <c r="P55" i="38"/>
  <c r="P56" i="38"/>
  <c r="P57" i="38"/>
  <c r="P58" i="38"/>
  <c r="P24" i="38"/>
  <c r="W18" i="1"/>
  <c r="X18" i="1"/>
  <c r="Y18" i="1"/>
  <c r="P18" i="1"/>
  <c r="K18" i="1"/>
  <c r="M18" i="1"/>
  <c r="O18" i="1"/>
  <c r="P15" i="1"/>
  <c r="N18" i="1" l="1"/>
  <c r="FS306" i="40"/>
  <c r="FS292" i="40"/>
  <c r="FS266" i="40"/>
  <c r="FS318" i="40"/>
  <c r="FS305" i="40"/>
  <c r="FS304" i="40"/>
  <c r="FS293" i="40"/>
  <c r="FS291" i="40"/>
  <c r="FS279" i="40"/>
  <c r="FS267" i="40"/>
  <c r="FS255" i="40"/>
  <c r="FS253" i="40"/>
  <c r="FS241" i="40"/>
  <c r="FS229" i="40"/>
  <c r="FS227" i="40"/>
  <c r="FS202" i="40"/>
  <c r="FS188" i="40"/>
  <c r="FS187" i="40"/>
  <c r="FS52" i="40"/>
  <c r="FS50" i="40"/>
  <c r="FS43" i="40"/>
  <c r="FS317" i="40"/>
  <c r="FS280" i="40"/>
  <c r="FS319" i="40"/>
  <c r="FS278" i="40"/>
  <c r="FS265" i="40"/>
  <c r="FS254" i="40"/>
  <c r="FS242" i="40"/>
  <c r="FS240" i="40"/>
  <c r="FS228" i="40"/>
  <c r="FS203" i="40"/>
  <c r="FS201" i="40"/>
  <c r="FS186" i="40"/>
  <c r="FS180" i="40"/>
  <c r="FS179" i="40"/>
  <c r="FS178" i="40"/>
  <c r="FS172" i="40"/>
  <c r="FS171" i="40"/>
  <c r="FS170" i="40"/>
  <c r="FS164" i="40"/>
  <c r="FS163" i="40"/>
  <c r="FS162" i="40"/>
  <c r="FS156" i="40"/>
  <c r="FS155" i="40"/>
  <c r="FS154" i="40"/>
  <c r="FS148" i="40"/>
  <c r="FS147" i="40"/>
  <c r="FS146" i="40"/>
  <c r="FS140" i="40"/>
  <c r="FS139" i="40"/>
  <c r="FS138" i="40"/>
  <c r="FS122" i="40"/>
  <c r="FS115" i="40"/>
  <c r="FS90" i="40"/>
  <c r="FS84" i="40"/>
  <c r="FS82" i="40"/>
  <c r="FS75" i="40"/>
  <c r="FS68" i="40"/>
  <c r="FS59" i="40"/>
  <c r="FS51" i="40"/>
  <c r="FS44" i="40"/>
  <c r="FS132" i="40"/>
  <c r="FS131" i="40"/>
  <c r="FS130" i="40"/>
  <c r="FS124" i="40"/>
  <c r="FS123" i="40"/>
  <c r="FS116" i="40"/>
  <c r="FS114" i="40"/>
  <c r="FS74" i="40"/>
  <c r="FS66" i="40"/>
  <c r="FS58" i="40"/>
  <c r="FS42" i="40"/>
  <c r="FS108" i="40"/>
  <c r="FS107" i="40"/>
  <c r="FS106" i="40"/>
  <c r="FS100" i="40"/>
  <c r="FS99" i="40"/>
  <c r="FS98" i="40"/>
  <c r="FS92" i="40"/>
  <c r="FS91" i="40"/>
  <c r="FS83" i="40"/>
  <c r="FS76" i="40"/>
  <c r="FS67" i="40"/>
  <c r="FS60" i="40"/>
  <c r="I18" i="1"/>
  <c r="FN291" i="40"/>
  <c r="FN229" i="40"/>
  <c r="FN179" i="40"/>
  <c r="FN170" i="40"/>
  <c r="FN148" i="40"/>
  <c r="FN131" i="40"/>
  <c r="FN122" i="40"/>
  <c r="FN100" i="40"/>
  <c r="FN83" i="40"/>
  <c r="FN74" i="40"/>
  <c r="FN52" i="40"/>
  <c r="FN279" i="40"/>
  <c r="FN163" i="40"/>
  <c r="FN293" i="40"/>
  <c r="FN241" i="40"/>
  <c r="FN106" i="40"/>
  <c r="FN58" i="40"/>
  <c r="FN305" i="40"/>
  <c r="FN265" i="40"/>
  <c r="FN188" i="40"/>
  <c r="FN171" i="40"/>
  <c r="FN162" i="40"/>
  <c r="FN140" i="40"/>
  <c r="FN123" i="40"/>
  <c r="FN114" i="40"/>
  <c r="FN92" i="40"/>
  <c r="FN75" i="40"/>
  <c r="FN66" i="40"/>
  <c r="FN44" i="40"/>
  <c r="FN154" i="40"/>
  <c r="FN67" i="40"/>
  <c r="FN267" i="40"/>
  <c r="FN202" i="40"/>
  <c r="FN240" i="40"/>
  <c r="FN180" i="40"/>
  <c r="FN115" i="40"/>
  <c r="FN132" i="40"/>
  <c r="FN304" i="40"/>
  <c r="FN242" i="40"/>
  <c r="FN319" i="40"/>
  <c r="FN266" i="40"/>
  <c r="FN227" i="40"/>
  <c r="FN84" i="40"/>
  <c r="FN253" i="40"/>
  <c r="FN164" i="40"/>
  <c r="FN146" i="40"/>
  <c r="FN138" i="40"/>
  <c r="FN42" i="40"/>
  <c r="FN306" i="40"/>
  <c r="FN203" i="40"/>
  <c r="FN108" i="40"/>
  <c r="FN82" i="40"/>
  <c r="FN59" i="40"/>
  <c r="FN255" i="40"/>
  <c r="FN172" i="40"/>
  <c r="FN139" i="40"/>
  <c r="FN318" i="40"/>
  <c r="FN228" i="40"/>
  <c r="FN147" i="40"/>
  <c r="FN116" i="40"/>
  <c r="FN98" i="40"/>
  <c r="FN90" i="40"/>
  <c r="FN278" i="40"/>
  <c r="FN60" i="40"/>
  <c r="FN317" i="40"/>
  <c r="FN99" i="40"/>
  <c r="FN68" i="40"/>
  <c r="FN50" i="40"/>
  <c r="FN280" i="40"/>
  <c r="FN178" i="40"/>
  <c r="FN155" i="40"/>
  <c r="FN124" i="40"/>
  <c r="FN91" i="40"/>
  <c r="FN107" i="40"/>
  <c r="FN76" i="40"/>
  <c r="FN43" i="40"/>
  <c r="FN254" i="40"/>
  <c r="FN201" i="40"/>
  <c r="FN186" i="40"/>
  <c r="FN51" i="40"/>
  <c r="FN292" i="40"/>
  <c r="FN156" i="40"/>
  <c r="FN130" i="40"/>
  <c r="FN187" i="40"/>
  <c r="J18" i="1"/>
  <c r="FO293" i="40"/>
  <c r="FO241" i="40"/>
  <c r="FO242" i="40"/>
  <c r="FO305" i="40"/>
  <c r="FO265" i="40"/>
  <c r="FO188" i="40"/>
  <c r="FO171" i="40"/>
  <c r="FO162" i="40"/>
  <c r="FO140" i="40"/>
  <c r="FO123" i="40"/>
  <c r="FO114" i="40"/>
  <c r="FO92" i="40"/>
  <c r="FO75" i="40"/>
  <c r="FO66" i="40"/>
  <c r="FO44" i="40"/>
  <c r="FO267" i="40"/>
  <c r="FO202" i="40"/>
  <c r="FO304" i="40"/>
  <c r="FO279" i="40"/>
  <c r="FO240" i="40"/>
  <c r="FO180" i="40"/>
  <c r="FO163" i="40"/>
  <c r="FO154" i="40"/>
  <c r="FO132" i="40"/>
  <c r="FO115" i="40"/>
  <c r="FO106" i="40"/>
  <c r="FO84" i="40"/>
  <c r="FO67" i="40"/>
  <c r="FO58" i="40"/>
  <c r="FO306" i="40"/>
  <c r="FO254" i="40"/>
  <c r="FO201" i="40"/>
  <c r="FO172" i="40"/>
  <c r="FO155" i="40"/>
  <c r="FO146" i="40"/>
  <c r="FO124" i="40"/>
  <c r="FO107" i="40"/>
  <c r="FO98" i="40"/>
  <c r="FO76" i="40"/>
  <c r="FO59" i="40"/>
  <c r="FO50" i="40"/>
  <c r="FO291" i="40"/>
  <c r="FO229" i="40"/>
  <c r="FO179" i="40"/>
  <c r="FO170" i="40"/>
  <c r="FO148" i="40"/>
  <c r="FO131" i="40"/>
  <c r="FO122" i="40"/>
  <c r="FO100" i="40"/>
  <c r="FO83" i="40"/>
  <c r="FO74" i="40"/>
  <c r="FO52" i="40"/>
  <c r="FO203" i="40"/>
  <c r="FO108" i="40"/>
  <c r="FO82" i="40"/>
  <c r="FO255" i="40"/>
  <c r="FO139" i="40"/>
  <c r="FO147" i="40"/>
  <c r="FO280" i="40"/>
  <c r="FO318" i="40"/>
  <c r="FO228" i="40"/>
  <c r="FO116" i="40"/>
  <c r="FO90" i="40"/>
  <c r="FO178" i="40"/>
  <c r="FO278" i="40"/>
  <c r="FO60" i="40"/>
  <c r="FO91" i="40"/>
  <c r="FO319" i="40"/>
  <c r="FO317" i="40"/>
  <c r="FO266" i="40"/>
  <c r="FO227" i="40"/>
  <c r="FO99" i="40"/>
  <c r="FO68" i="40"/>
  <c r="FO42" i="40"/>
  <c r="FO43" i="40"/>
  <c r="FO186" i="40"/>
  <c r="FO51" i="40"/>
  <c r="FO253" i="40"/>
  <c r="FO138" i="40"/>
  <c r="FO292" i="40"/>
  <c r="FO156" i="40"/>
  <c r="FO130" i="40"/>
  <c r="FO187" i="40"/>
  <c r="FO164" i="40"/>
  <c r="Q16" i="1"/>
  <c r="AE35" i="45"/>
  <c r="AE38" i="45"/>
  <c r="AE41" i="45"/>
  <c r="AE44" i="45"/>
  <c r="AE47" i="45"/>
  <c r="AA26" i="38"/>
  <c r="AA29" i="38"/>
  <c r="AA32" i="38"/>
  <c r="AA35" i="38"/>
  <c r="AA38" i="38"/>
  <c r="AA41" i="38"/>
  <c r="AA44" i="38"/>
  <c r="AA47" i="38"/>
  <c r="AA50" i="38"/>
  <c r="AA53" i="38"/>
  <c r="AA56" i="38"/>
  <c r="AE45" i="45"/>
  <c r="AA27" i="38"/>
  <c r="AA33" i="38"/>
  <c r="AA39" i="38"/>
  <c r="AA45" i="38"/>
  <c r="AA51" i="38"/>
  <c r="AE42" i="45"/>
  <c r="AA57" i="38"/>
  <c r="AE39" i="45"/>
  <c r="FV35" i="40"/>
  <c r="AA24" i="38"/>
  <c r="FV317" i="40"/>
  <c r="FV304" i="40"/>
  <c r="FV291" i="40"/>
  <c r="FV278" i="40"/>
  <c r="FV265" i="40"/>
  <c r="FV253" i="40"/>
  <c r="FV240" i="40"/>
  <c r="FV227" i="40"/>
  <c r="FV214" i="40"/>
  <c r="FV201" i="40"/>
  <c r="FV186" i="40"/>
  <c r="FV178" i="40"/>
  <c r="FV170" i="40"/>
  <c r="FV162" i="40"/>
  <c r="FV154" i="40"/>
  <c r="FV146" i="40"/>
  <c r="FV138" i="40"/>
  <c r="FV130" i="40"/>
  <c r="FV122" i="40"/>
  <c r="FV114" i="40"/>
  <c r="FV106" i="40"/>
  <c r="FV98" i="40"/>
  <c r="FV90" i="40"/>
  <c r="FV82" i="40"/>
  <c r="FV74" i="40"/>
  <c r="FV66" i="40"/>
  <c r="FV58" i="40"/>
  <c r="FV50" i="40"/>
  <c r="FV42" i="40"/>
  <c r="FV34" i="40"/>
  <c r="AE36" i="45"/>
  <c r="FV318" i="40"/>
  <c r="FV305" i="40"/>
  <c r="FV292" i="40"/>
  <c r="FV279" i="40"/>
  <c r="FV266" i="40"/>
  <c r="FV254" i="40"/>
  <c r="FV241" i="40"/>
  <c r="FV228" i="40"/>
  <c r="FV215" i="40"/>
  <c r="FV202" i="40"/>
  <c r="FV187" i="40"/>
  <c r="FV179" i="40"/>
  <c r="FV171" i="40"/>
  <c r="FV163" i="40"/>
  <c r="FV155" i="40"/>
  <c r="FV147" i="40"/>
  <c r="FV139" i="40"/>
  <c r="FV131" i="40"/>
  <c r="FV123" i="40"/>
  <c r="FV115" i="40"/>
  <c r="FV107" i="40"/>
  <c r="FV99" i="40"/>
  <c r="FV91" i="40"/>
  <c r="FV83" i="40"/>
  <c r="FV75" i="40"/>
  <c r="FV67" i="40"/>
  <c r="FV59" i="40"/>
  <c r="FV51" i="40"/>
  <c r="FV43" i="40"/>
  <c r="AA30" i="38"/>
  <c r="AA36" i="38"/>
  <c r="AA42" i="38"/>
  <c r="AA48" i="38"/>
  <c r="AA54" i="38"/>
  <c r="FV108" i="40"/>
  <c r="FV293" i="40"/>
  <c r="FV216" i="40"/>
  <c r="AA40" i="38"/>
  <c r="AE37" i="45"/>
  <c r="FV68" i="40"/>
  <c r="FV255" i="40"/>
  <c r="FV156" i="40"/>
  <c r="FV60" i="40"/>
  <c r="AA58" i="38"/>
  <c r="AA28" i="38"/>
  <c r="FV306" i="40"/>
  <c r="FV267" i="40"/>
  <c r="FV229" i="40"/>
  <c r="FV188" i="40"/>
  <c r="FV164" i="40"/>
  <c r="FV124" i="40"/>
  <c r="AA31" i="38"/>
  <c r="AA37" i="38"/>
  <c r="AA46" i="38"/>
  <c r="AA55" i="38"/>
  <c r="FV84" i="40"/>
  <c r="AA49" i="38"/>
  <c r="AE46" i="45"/>
  <c r="FV140" i="40"/>
  <c r="FV44" i="40"/>
  <c r="AE40" i="45"/>
  <c r="FV116" i="40"/>
  <c r="FV100" i="40"/>
  <c r="FV180" i="40"/>
  <c r="AE34" i="45"/>
  <c r="FV76" i="40"/>
  <c r="AA34" i="38"/>
  <c r="AA43" i="38"/>
  <c r="AA52" i="38"/>
  <c r="FV148" i="40"/>
  <c r="AA25" i="38"/>
  <c r="FV132" i="40"/>
  <c r="FV319" i="40"/>
  <c r="FV280" i="40"/>
  <c r="FV242" i="40"/>
  <c r="FV203" i="40"/>
  <c r="FV172" i="40"/>
  <c r="FV92" i="40"/>
  <c r="FV36" i="40"/>
  <c r="AE43" i="45"/>
  <c r="FV52" i="40"/>
  <c r="R16" i="1"/>
  <c r="AF35" i="45"/>
  <c r="AF38" i="45"/>
  <c r="AF41" i="45"/>
  <c r="AF44" i="45"/>
  <c r="AF47" i="45"/>
  <c r="AB26" i="38"/>
  <c r="AB29" i="38"/>
  <c r="AB32" i="38"/>
  <c r="AB35" i="38"/>
  <c r="AB38" i="38"/>
  <c r="AB41" i="38"/>
  <c r="AB44" i="38"/>
  <c r="AB47" i="38"/>
  <c r="AB50" i="38"/>
  <c r="AB53" i="38"/>
  <c r="AB56" i="38"/>
  <c r="AB24" i="38"/>
  <c r="FW317" i="40"/>
  <c r="FW304" i="40"/>
  <c r="FW291" i="40"/>
  <c r="FW278" i="40"/>
  <c r="FW265" i="40"/>
  <c r="FW253" i="40"/>
  <c r="FW240" i="40"/>
  <c r="FW227" i="40"/>
  <c r="FW214" i="40"/>
  <c r="FW201" i="40"/>
  <c r="FW186" i="40"/>
  <c r="FW178" i="40"/>
  <c r="FW170" i="40"/>
  <c r="FW162" i="40"/>
  <c r="FW154" i="40"/>
  <c r="FW146" i="40"/>
  <c r="FW138" i="40"/>
  <c r="FW130" i="40"/>
  <c r="FW122" i="40"/>
  <c r="FW114" i="40"/>
  <c r="FW106" i="40"/>
  <c r="FW98" i="40"/>
  <c r="FW90" i="40"/>
  <c r="FW82" i="40"/>
  <c r="FW74" i="40"/>
  <c r="FW66" i="40"/>
  <c r="FW58" i="40"/>
  <c r="FW50" i="40"/>
  <c r="FW42" i="40"/>
  <c r="FW34" i="40"/>
  <c r="AF36" i="45"/>
  <c r="AF39" i="45"/>
  <c r="AF42" i="45"/>
  <c r="AF45" i="45"/>
  <c r="AB27" i="38"/>
  <c r="AB30" i="38"/>
  <c r="AB33" i="38"/>
  <c r="AB36" i="38"/>
  <c r="AB39" i="38"/>
  <c r="AB42" i="38"/>
  <c r="AB45" i="38"/>
  <c r="AB48" i="38"/>
  <c r="AB51" i="38"/>
  <c r="AB54" i="38"/>
  <c r="AB57" i="38"/>
  <c r="FW35" i="40"/>
  <c r="FW319" i="40"/>
  <c r="FW306" i="40"/>
  <c r="FW293" i="40"/>
  <c r="FW280" i="40"/>
  <c r="FW267" i="40"/>
  <c r="FW255" i="40"/>
  <c r="FW242" i="40"/>
  <c r="FW229" i="40"/>
  <c r="FW216" i="40"/>
  <c r="FW203" i="40"/>
  <c r="FW188" i="40"/>
  <c r="FW180" i="40"/>
  <c r="FW172" i="40"/>
  <c r="FW164" i="40"/>
  <c r="FW156" i="40"/>
  <c r="AF43" i="45"/>
  <c r="AB34" i="38"/>
  <c r="AB43" i="38"/>
  <c r="AB52" i="38"/>
  <c r="FW131" i="40"/>
  <c r="FW68" i="40"/>
  <c r="FW83" i="40"/>
  <c r="FW318" i="40"/>
  <c r="FW279" i="40"/>
  <c r="FW241" i="40"/>
  <c r="FW202" i="40"/>
  <c r="FW171" i="40"/>
  <c r="FW124" i="40"/>
  <c r="FW91" i="40"/>
  <c r="FW116" i="40"/>
  <c r="AF37" i="45"/>
  <c r="FW147" i="40"/>
  <c r="FW84" i="40"/>
  <c r="FW51" i="40"/>
  <c r="AB28" i="38"/>
  <c r="FW140" i="40"/>
  <c r="FW107" i="40"/>
  <c r="FW44" i="40"/>
  <c r="AB37" i="38"/>
  <c r="AB46" i="38"/>
  <c r="AB55" i="38"/>
  <c r="FW100" i="40"/>
  <c r="FW67" i="40"/>
  <c r="AF40" i="45"/>
  <c r="FW139" i="40"/>
  <c r="FW76" i="40"/>
  <c r="FW43" i="40"/>
  <c r="AF46" i="45"/>
  <c r="FW305" i="40"/>
  <c r="FW266" i="40"/>
  <c r="FW228" i="40"/>
  <c r="FW187" i="40"/>
  <c r="FW163" i="40"/>
  <c r="FW123" i="40"/>
  <c r="FW60" i="40"/>
  <c r="AF34" i="45"/>
  <c r="AB31" i="38"/>
  <c r="AB40" i="38"/>
  <c r="AB49" i="38"/>
  <c r="AB58" i="38"/>
  <c r="FW132" i="40"/>
  <c r="FW99" i="40"/>
  <c r="AB25" i="38"/>
  <c r="FW108" i="40"/>
  <c r="FW75" i="40"/>
  <c r="FW36" i="40"/>
  <c r="FW292" i="40"/>
  <c r="FW254" i="40"/>
  <c r="FW215" i="40"/>
  <c r="FW179" i="40"/>
  <c r="FW155" i="40"/>
  <c r="FW92" i="40"/>
  <c r="FW59" i="40"/>
  <c r="FW148" i="40"/>
  <c r="FW115" i="40"/>
  <c r="FW52" i="40"/>
  <c r="S15" i="1"/>
  <c r="AC24" i="38"/>
  <c r="FX317" i="40"/>
  <c r="FX304" i="40"/>
  <c r="FX291" i="40"/>
  <c r="FX278" i="40"/>
  <c r="FX265" i="40"/>
  <c r="FX253" i="40"/>
  <c r="FX240" i="40"/>
  <c r="FX227" i="40"/>
  <c r="FX214" i="40"/>
  <c r="FX201" i="40"/>
  <c r="FX186" i="40"/>
  <c r="FX178" i="40"/>
  <c r="FX170" i="40"/>
  <c r="FX162" i="40"/>
  <c r="FX154" i="40"/>
  <c r="FX146" i="40"/>
  <c r="FX138" i="40"/>
  <c r="FX130" i="40"/>
  <c r="FX122" i="40"/>
  <c r="FX114" i="40"/>
  <c r="FX106" i="40"/>
  <c r="FX98" i="40"/>
  <c r="FX90" i="40"/>
  <c r="FX82" i="40"/>
  <c r="FX74" i="40"/>
  <c r="FX66" i="40"/>
  <c r="FX58" i="40"/>
  <c r="FX50" i="40"/>
  <c r="FX42" i="40"/>
  <c r="FX34" i="40"/>
  <c r="AG35" i="45"/>
  <c r="AG38" i="45"/>
  <c r="AG41" i="45"/>
  <c r="AG44" i="45"/>
  <c r="AG47" i="45"/>
  <c r="AC26" i="38"/>
  <c r="AC29" i="38"/>
  <c r="AC32" i="38"/>
  <c r="AC35" i="38"/>
  <c r="AC38" i="38"/>
  <c r="AC41" i="38"/>
  <c r="AC44" i="38"/>
  <c r="AC47" i="38"/>
  <c r="AC50" i="38"/>
  <c r="AC53" i="38"/>
  <c r="AC56" i="38"/>
  <c r="AG34" i="45"/>
  <c r="FX319" i="40"/>
  <c r="FX306" i="40"/>
  <c r="FX293" i="40"/>
  <c r="FX280" i="40"/>
  <c r="FX267" i="40"/>
  <c r="FX255" i="40"/>
  <c r="FX242" i="40"/>
  <c r="FX229" i="40"/>
  <c r="FX216" i="40"/>
  <c r="FX203" i="40"/>
  <c r="FX188" i="40"/>
  <c r="FX180" i="40"/>
  <c r="FX172" i="40"/>
  <c r="FX164" i="40"/>
  <c r="FX156" i="40"/>
  <c r="FX148" i="40"/>
  <c r="FX140" i="40"/>
  <c r="FX132" i="40"/>
  <c r="FX124" i="40"/>
  <c r="FX116" i="40"/>
  <c r="FX108" i="40"/>
  <c r="FX100" i="40"/>
  <c r="FX92" i="40"/>
  <c r="FX84" i="40"/>
  <c r="FX76" i="40"/>
  <c r="FX68" i="40"/>
  <c r="FX60" i="40"/>
  <c r="FX52" i="40"/>
  <c r="FX44" i="40"/>
  <c r="AG36" i="45"/>
  <c r="AC33" i="38"/>
  <c r="AC36" i="38"/>
  <c r="AC39" i="38"/>
  <c r="AC42" i="38"/>
  <c r="AC45" i="38"/>
  <c r="AC48" i="38"/>
  <c r="AC51" i="38"/>
  <c r="AC54" i="38"/>
  <c r="AC57" i="38"/>
  <c r="AC27" i="38"/>
  <c r="FX318" i="40"/>
  <c r="FX279" i="40"/>
  <c r="FX241" i="40"/>
  <c r="FX202" i="40"/>
  <c r="FX171" i="40"/>
  <c r="FX91" i="40"/>
  <c r="FX36" i="40"/>
  <c r="FX139" i="40"/>
  <c r="AG43" i="45"/>
  <c r="AC34" i="38"/>
  <c r="AC43" i="38"/>
  <c r="AC52" i="38"/>
  <c r="FX147" i="40"/>
  <c r="FX51" i="40"/>
  <c r="AG45" i="45"/>
  <c r="FX107" i="40"/>
  <c r="FX43" i="40"/>
  <c r="AG37" i="45"/>
  <c r="FX67" i="40"/>
  <c r="AG39" i="45"/>
  <c r="AC28" i="38"/>
  <c r="FX305" i="40"/>
  <c r="FX266" i="40"/>
  <c r="FX228" i="40"/>
  <c r="FX187" i="40"/>
  <c r="FX163" i="40"/>
  <c r="FX123" i="40"/>
  <c r="FX99" i="40"/>
  <c r="AC30" i="38"/>
  <c r="AC37" i="38"/>
  <c r="AC46" i="38"/>
  <c r="AC55" i="38"/>
  <c r="FX83" i="40"/>
  <c r="AG46" i="45"/>
  <c r="AG40" i="45"/>
  <c r="FX292" i="40"/>
  <c r="FX254" i="40"/>
  <c r="FX215" i="40"/>
  <c r="FX179" i="40"/>
  <c r="FX155" i="40"/>
  <c r="FX59" i="40"/>
  <c r="FX35" i="40"/>
  <c r="AC25" i="38"/>
  <c r="AG42" i="45"/>
  <c r="AC31" i="38"/>
  <c r="AC40" i="38"/>
  <c r="AC49" i="38"/>
  <c r="AC58" i="38"/>
  <c r="FX115" i="40"/>
  <c r="FX75" i="40"/>
  <c r="FX131" i="40"/>
  <c r="T16" i="1"/>
  <c r="AD24" i="38"/>
  <c r="FY317" i="40"/>
  <c r="FY304" i="40"/>
  <c r="FY291" i="40"/>
  <c r="FY278" i="40"/>
  <c r="FY265" i="40"/>
  <c r="FY253" i="40"/>
  <c r="FY240" i="40"/>
  <c r="FY227" i="40"/>
  <c r="FY214" i="40"/>
  <c r="FY201" i="40"/>
  <c r="FY186" i="40"/>
  <c r="FY178" i="40"/>
  <c r="FY170" i="40"/>
  <c r="FY162" i="40"/>
  <c r="FY154" i="40"/>
  <c r="FY146" i="40"/>
  <c r="FY138" i="40"/>
  <c r="FY130" i="40"/>
  <c r="FY122" i="40"/>
  <c r="FY114" i="40"/>
  <c r="FY106" i="40"/>
  <c r="FY98" i="40"/>
  <c r="FY90" i="40"/>
  <c r="FY82" i="40"/>
  <c r="FY74" i="40"/>
  <c r="FY66" i="40"/>
  <c r="FY58" i="40"/>
  <c r="FY50" i="40"/>
  <c r="FY42" i="40"/>
  <c r="FY34" i="40"/>
  <c r="FY319" i="40"/>
  <c r="FY267" i="40"/>
  <c r="FY255" i="40"/>
  <c r="FY188" i="40"/>
  <c r="FY148" i="40"/>
  <c r="FY100" i="40"/>
  <c r="FY60" i="40"/>
  <c r="FY242" i="40"/>
  <c r="FY156" i="40"/>
  <c r="FY108" i="40"/>
  <c r="FY52" i="40"/>
  <c r="FY306" i="40"/>
  <c r="FY180" i="40"/>
  <c r="FY124" i="40"/>
  <c r="FY76" i="40"/>
  <c r="AH35" i="45"/>
  <c r="AH38" i="45"/>
  <c r="AH41" i="45"/>
  <c r="AH44" i="45"/>
  <c r="AH47" i="45"/>
  <c r="AD26" i="38"/>
  <c r="AD29" i="38"/>
  <c r="AD32" i="38"/>
  <c r="AD35" i="38"/>
  <c r="AD38" i="38"/>
  <c r="AD41" i="38"/>
  <c r="AD44" i="38"/>
  <c r="AD47" i="38"/>
  <c r="AD50" i="38"/>
  <c r="AD53" i="38"/>
  <c r="AD56" i="38"/>
  <c r="FY293" i="40"/>
  <c r="FY216" i="40"/>
  <c r="FY164" i="40"/>
  <c r="FY140" i="40"/>
  <c r="FY116" i="40"/>
  <c r="FY84" i="40"/>
  <c r="FY44" i="40"/>
  <c r="FY203" i="40"/>
  <c r="AH37" i="45"/>
  <c r="AH40" i="45"/>
  <c r="AH43" i="45"/>
  <c r="AH46" i="45"/>
  <c r="AD25" i="38"/>
  <c r="AD28" i="38"/>
  <c r="AD31" i="38"/>
  <c r="AD34" i="38"/>
  <c r="AD37" i="38"/>
  <c r="AD40" i="38"/>
  <c r="AD43" i="38"/>
  <c r="AD46" i="38"/>
  <c r="AD49" i="38"/>
  <c r="AD52" i="38"/>
  <c r="AD55" i="38"/>
  <c r="AD58" i="38"/>
  <c r="FY36" i="40"/>
  <c r="AH34" i="45"/>
  <c r="FY280" i="40"/>
  <c r="FY229" i="40"/>
  <c r="FY172" i="40"/>
  <c r="FY132" i="40"/>
  <c r="FY92" i="40"/>
  <c r="FY68" i="40"/>
  <c r="AH36" i="45"/>
  <c r="FY147" i="40"/>
  <c r="FY51" i="40"/>
  <c r="AD39" i="38"/>
  <c r="AD27" i="38"/>
  <c r="FY107" i="40"/>
  <c r="AD30" i="38"/>
  <c r="AD36" i="38"/>
  <c r="AD45" i="38"/>
  <c r="AD54" i="38"/>
  <c r="FY67" i="40"/>
  <c r="AD48" i="38"/>
  <c r="AH45" i="45"/>
  <c r="FY305" i="40"/>
  <c r="FY266" i="40"/>
  <c r="FY228" i="40"/>
  <c r="FY187" i="40"/>
  <c r="FY163" i="40"/>
  <c r="FY123" i="40"/>
  <c r="AD57" i="38"/>
  <c r="FY83" i="40"/>
  <c r="FY254" i="40"/>
  <c r="FY215" i="40"/>
  <c r="FY179" i="40"/>
  <c r="FY155" i="40"/>
  <c r="FY59" i="40"/>
  <c r="AH39" i="45"/>
  <c r="FY139" i="40"/>
  <c r="FY43" i="40"/>
  <c r="FY99" i="40"/>
  <c r="FY292" i="40"/>
  <c r="FY115" i="40"/>
  <c r="FY318" i="40"/>
  <c r="FY279" i="40"/>
  <c r="FY202" i="40"/>
  <c r="FY171" i="40"/>
  <c r="FY75" i="40"/>
  <c r="FY35" i="40"/>
  <c r="AH42" i="45"/>
  <c r="AD33" i="38"/>
  <c r="AD42" i="38"/>
  <c r="AD51" i="38"/>
  <c r="FY131" i="40"/>
  <c r="FY241" i="40"/>
  <c r="FY91" i="40"/>
  <c r="T15" i="1"/>
  <c r="T18" i="1"/>
  <c r="S18" i="1"/>
  <c r="R18" i="1"/>
  <c r="Q18" i="1"/>
  <c r="T17" i="1"/>
  <c r="S17" i="1"/>
  <c r="R17" i="1"/>
  <c r="Q17" i="1"/>
  <c r="Q15" i="1"/>
  <c r="S16" i="1"/>
  <c r="R15" i="1"/>
  <c r="X47" i="45"/>
  <c r="W47" i="45"/>
  <c r="U47" i="45"/>
  <c r="T47" i="45"/>
  <c r="X46" i="45"/>
  <c r="W46" i="45"/>
  <c r="U46" i="45"/>
  <c r="T46" i="45"/>
  <c r="X45" i="45"/>
  <c r="W45" i="45"/>
  <c r="U45" i="45"/>
  <c r="T45" i="45"/>
  <c r="X44" i="45"/>
  <c r="W44" i="45"/>
  <c r="U44" i="45"/>
  <c r="T44" i="45"/>
  <c r="X43" i="45"/>
  <c r="W43" i="45"/>
  <c r="U43" i="45"/>
  <c r="T43" i="45"/>
  <c r="X42" i="45"/>
  <c r="W42" i="45"/>
  <c r="U42" i="45"/>
  <c r="T42" i="45"/>
  <c r="X41" i="45"/>
  <c r="W41" i="45"/>
  <c r="U41" i="45"/>
  <c r="T41" i="45"/>
  <c r="S41" i="45"/>
  <c r="R41" i="45"/>
  <c r="X40" i="45"/>
  <c r="W40" i="45"/>
  <c r="U40" i="45"/>
  <c r="T40" i="45"/>
  <c r="Q40" i="45"/>
  <c r="P40" i="45"/>
  <c r="X39" i="45"/>
  <c r="W39" i="45"/>
  <c r="U39" i="45"/>
  <c r="T39" i="45"/>
  <c r="Q39" i="45"/>
  <c r="P39" i="45"/>
  <c r="X38" i="45"/>
  <c r="W38" i="45"/>
  <c r="U38" i="45"/>
  <c r="T38" i="45"/>
  <c r="Q38" i="45"/>
  <c r="P38" i="45"/>
  <c r="X37" i="45"/>
  <c r="W37" i="45"/>
  <c r="U37" i="45"/>
  <c r="T37" i="45"/>
  <c r="Q37" i="45"/>
  <c r="P37" i="45"/>
  <c r="X36" i="45"/>
  <c r="W36" i="45"/>
  <c r="U36" i="45"/>
  <c r="T36" i="45"/>
  <c r="X35" i="45"/>
  <c r="W35" i="45"/>
  <c r="U35" i="45"/>
  <c r="T35" i="45"/>
  <c r="X34" i="45"/>
  <c r="W34" i="45"/>
  <c r="U34" i="45"/>
  <c r="T34" i="45"/>
  <c r="AI35" i="45" l="1"/>
  <c r="AI36" i="45"/>
  <c r="AI37" i="45"/>
  <c r="AI38" i="45"/>
  <c r="AI39" i="45"/>
  <c r="AI40" i="45"/>
  <c r="AI41" i="45"/>
  <c r="AI42" i="45"/>
  <c r="AI43" i="45"/>
  <c r="AI44" i="45"/>
  <c r="AI45" i="45"/>
  <c r="AI46" i="45"/>
  <c r="AI47" i="45"/>
  <c r="AA35" i="45"/>
  <c r="AA36" i="45"/>
  <c r="AA37" i="45"/>
  <c r="AA38" i="45"/>
  <c r="AA39" i="45"/>
  <c r="AA40" i="45"/>
  <c r="AA41" i="45"/>
  <c r="AA42" i="45"/>
  <c r="AA43" i="45"/>
  <c r="AA44" i="45"/>
  <c r="AA45" i="45"/>
  <c r="AA46" i="45"/>
  <c r="AA47" i="45"/>
  <c r="AA34" i="45"/>
  <c r="AI34" i="45"/>
  <c r="AD35" i="45"/>
  <c r="AD36" i="45"/>
  <c r="AD37" i="45"/>
  <c r="AD38" i="45"/>
  <c r="AD39" i="45"/>
  <c r="AD40" i="45"/>
  <c r="AD41" i="45"/>
  <c r="AD42" i="45"/>
  <c r="AD43" i="45"/>
  <c r="AD44" i="45"/>
  <c r="AD45" i="45"/>
  <c r="AD46" i="45"/>
  <c r="AD47" i="45"/>
  <c r="AD34" i="45"/>
  <c r="AC35" i="45"/>
  <c r="AC36" i="45"/>
  <c r="AC37" i="45"/>
  <c r="AC38" i="45"/>
  <c r="AC39" i="45"/>
  <c r="AC40" i="45"/>
  <c r="AC41" i="45"/>
  <c r="AC42" i="45"/>
  <c r="AC43" i="45"/>
  <c r="AC44" i="45"/>
  <c r="AC45" i="45"/>
  <c r="AC46" i="45"/>
  <c r="AC47" i="45"/>
  <c r="AC34" i="45"/>
  <c r="G47" i="45"/>
  <c r="Q35" i="45" s="1"/>
  <c r="F47" i="45"/>
  <c r="P35" i="45" s="1"/>
  <c r="D47" i="45"/>
  <c r="P34" i="45" s="1"/>
  <c r="H46" i="45"/>
  <c r="Y47" i="45" s="1"/>
  <c r="E46" i="45"/>
  <c r="H45" i="45"/>
  <c r="Y46" i="45" s="1"/>
  <c r="E45" i="45"/>
  <c r="V46" i="45" s="1"/>
  <c r="H44" i="45"/>
  <c r="Y45" i="45" s="1"/>
  <c r="E44" i="45"/>
  <c r="V45" i="45" s="1"/>
  <c r="H43" i="45"/>
  <c r="Y44" i="45" s="1"/>
  <c r="E43" i="45"/>
  <c r="V44" i="45" s="1"/>
  <c r="H42" i="45"/>
  <c r="Y43" i="45" s="1"/>
  <c r="E42" i="45"/>
  <c r="V43" i="45" s="1"/>
  <c r="H41" i="45"/>
  <c r="Y42" i="45" s="1"/>
  <c r="E41" i="45"/>
  <c r="H40" i="45"/>
  <c r="Y41" i="45" s="1"/>
  <c r="E40" i="45"/>
  <c r="H39" i="45"/>
  <c r="Y40" i="45" s="1"/>
  <c r="E39" i="45"/>
  <c r="H38" i="45"/>
  <c r="Y39" i="45" s="1"/>
  <c r="E38" i="45"/>
  <c r="H37" i="45"/>
  <c r="Y38" i="45" s="1"/>
  <c r="E37" i="45"/>
  <c r="H36" i="45"/>
  <c r="Y37" i="45" s="1"/>
  <c r="E36" i="45"/>
  <c r="H35" i="45"/>
  <c r="Y36" i="45" s="1"/>
  <c r="E35" i="45"/>
  <c r="H34" i="45"/>
  <c r="Y35" i="45" s="1"/>
  <c r="E34" i="45"/>
  <c r="H33" i="45"/>
  <c r="V41" i="42"/>
  <c r="V38" i="42"/>
  <c r="V33" i="42"/>
  <c r="V30" i="42"/>
  <c r="BK36" i="40"/>
  <c r="BL36" i="40"/>
  <c r="BM36" i="40"/>
  <c r="BN36" i="40"/>
  <c r="BO36" i="40"/>
  <c r="BP36" i="40"/>
  <c r="BQ36" i="40"/>
  <c r="BR36" i="40"/>
  <c r="BS36" i="40"/>
  <c r="BT36" i="40"/>
  <c r="BJ36" i="40"/>
  <c r="BK35" i="40"/>
  <c r="BL35" i="40"/>
  <c r="BM35" i="40"/>
  <c r="BN35" i="40"/>
  <c r="BO35" i="40"/>
  <c r="BP35" i="40"/>
  <c r="BQ35" i="40"/>
  <c r="BR35" i="40"/>
  <c r="BS35" i="40"/>
  <c r="BT35" i="40"/>
  <c r="BU35" i="40"/>
  <c r="BJ35" i="40"/>
  <c r="FU216" i="40"/>
  <c r="FT216" i="40"/>
  <c r="FS216" i="40"/>
  <c r="FR216" i="40"/>
  <c r="FQ216" i="40"/>
  <c r="FO216" i="40"/>
  <c r="FN216" i="40"/>
  <c r="FU215" i="40"/>
  <c r="FT215" i="40"/>
  <c r="FS215" i="40"/>
  <c r="FR215" i="40"/>
  <c r="FQ215" i="40"/>
  <c r="FO215" i="40"/>
  <c r="FN215" i="40"/>
  <c r="FU214" i="40"/>
  <c r="FT214" i="40"/>
  <c r="FS214" i="40"/>
  <c r="FR214" i="40"/>
  <c r="FQ214" i="40"/>
  <c r="FO214" i="40"/>
  <c r="FN214" i="40"/>
  <c r="FN35" i="40"/>
  <c r="FO35" i="40"/>
  <c r="FQ35" i="40"/>
  <c r="FR35" i="40"/>
  <c r="FS35" i="40"/>
  <c r="FT35" i="40"/>
  <c r="FU35" i="40"/>
  <c r="FN36" i="40"/>
  <c r="FO36" i="40"/>
  <c r="FQ36" i="40"/>
  <c r="FR36" i="40"/>
  <c r="FS36" i="40"/>
  <c r="FT36" i="40"/>
  <c r="FU36" i="40"/>
  <c r="FQ34" i="40"/>
  <c r="K16" i="1"/>
  <c r="K17" i="1"/>
  <c r="K15" i="1"/>
  <c r="I36" i="45" l="1"/>
  <c r="Z37" i="45" s="1"/>
  <c r="V37" i="45"/>
  <c r="I37" i="45"/>
  <c r="Z38" i="45" s="1"/>
  <c r="V38" i="45"/>
  <c r="I38" i="45"/>
  <c r="Z39" i="45" s="1"/>
  <c r="V39" i="45"/>
  <c r="H47" i="45"/>
  <c r="P36" i="45" s="1"/>
  <c r="Y34" i="45"/>
  <c r="E47" i="45"/>
  <c r="Q34" i="45" s="1"/>
  <c r="V34" i="45"/>
  <c r="I34" i="45"/>
  <c r="Z35" i="45" s="1"/>
  <c r="V35" i="45"/>
  <c r="I40" i="45"/>
  <c r="Z41" i="45" s="1"/>
  <c r="V41" i="45"/>
  <c r="I39" i="45"/>
  <c r="Z40" i="45" s="1"/>
  <c r="V40" i="45"/>
  <c r="I45" i="45"/>
  <c r="Z46" i="45" s="1"/>
  <c r="I44" i="45"/>
  <c r="Z45" i="45" s="1"/>
  <c r="I35" i="45"/>
  <c r="Z36" i="45" s="1"/>
  <c r="V36" i="45"/>
  <c r="I41" i="45"/>
  <c r="Z42" i="45" s="1"/>
  <c r="V42" i="45"/>
  <c r="I46" i="45"/>
  <c r="Z47" i="45" s="1"/>
  <c r="V47" i="45"/>
  <c r="I33" i="45"/>
  <c r="Z34" i="45" s="1"/>
  <c r="I43" i="45"/>
  <c r="Z44" i="45" s="1"/>
  <c r="I42" i="45"/>
  <c r="Z43" i="45" s="1"/>
  <c r="I47" i="45" l="1"/>
  <c r="Q36" i="45" s="1"/>
  <c r="B1" i="40" l="1"/>
  <c r="Z58" i="38"/>
  <c r="Y58" i="38"/>
  <c r="X58" i="38"/>
  <c r="W58" i="38"/>
  <c r="T58" i="38"/>
  <c r="S58" i="38"/>
  <c r="Z57" i="38"/>
  <c r="Y57" i="38"/>
  <c r="X57" i="38"/>
  <c r="W57" i="38"/>
  <c r="T57" i="38"/>
  <c r="S57" i="38"/>
  <c r="Z56" i="38"/>
  <c r="Y56" i="38"/>
  <c r="X56" i="38"/>
  <c r="W56" i="38"/>
  <c r="T56" i="38"/>
  <c r="S56" i="38"/>
  <c r="Z55" i="38"/>
  <c r="Y55" i="38"/>
  <c r="X55" i="38"/>
  <c r="W55" i="38"/>
  <c r="T55" i="38"/>
  <c r="S55" i="38"/>
  <c r="Z54" i="38"/>
  <c r="Y54" i="38"/>
  <c r="X54" i="38"/>
  <c r="W54" i="38"/>
  <c r="T54" i="38"/>
  <c r="S54" i="38"/>
  <c r="Z53" i="38"/>
  <c r="Y53" i="38"/>
  <c r="X53" i="38"/>
  <c r="W53" i="38"/>
  <c r="T53" i="38"/>
  <c r="S53" i="38"/>
  <c r="Z52" i="38"/>
  <c r="Y52" i="38"/>
  <c r="X52" i="38"/>
  <c r="W52" i="38"/>
  <c r="T52" i="38"/>
  <c r="S52" i="38"/>
  <c r="Z51" i="38"/>
  <c r="Y51" i="38"/>
  <c r="X51" i="38"/>
  <c r="W51" i="38"/>
  <c r="T51" i="38"/>
  <c r="S51" i="38"/>
  <c r="Z50" i="38"/>
  <c r="Y50" i="38"/>
  <c r="X50" i="38"/>
  <c r="W50" i="38"/>
  <c r="T50" i="38"/>
  <c r="S50" i="38"/>
  <c r="Z49" i="38"/>
  <c r="Y49" i="38"/>
  <c r="X49" i="38"/>
  <c r="W49" i="38"/>
  <c r="T49" i="38"/>
  <c r="S49" i="38"/>
  <c r="Z48" i="38"/>
  <c r="Y48" i="38"/>
  <c r="X48" i="38"/>
  <c r="W48" i="38"/>
  <c r="T48" i="38"/>
  <c r="S48" i="38"/>
  <c r="Z47" i="38"/>
  <c r="Y47" i="38"/>
  <c r="X47" i="38"/>
  <c r="W47" i="38"/>
  <c r="T47" i="38"/>
  <c r="S47" i="38"/>
  <c r="Z46" i="38"/>
  <c r="Y46" i="38"/>
  <c r="X46" i="38"/>
  <c r="W46" i="38"/>
  <c r="T46" i="38"/>
  <c r="S46" i="38"/>
  <c r="Z45" i="38"/>
  <c r="Y45" i="38"/>
  <c r="X45" i="38"/>
  <c r="W45" i="38"/>
  <c r="T45" i="38"/>
  <c r="S45" i="38"/>
  <c r="Z44" i="38"/>
  <c r="Y44" i="38"/>
  <c r="X44" i="38"/>
  <c r="W44" i="38"/>
  <c r="T44" i="38"/>
  <c r="S44" i="38"/>
  <c r="Z43" i="38"/>
  <c r="Y43" i="38"/>
  <c r="X43" i="38"/>
  <c r="W43" i="38"/>
  <c r="T43" i="38"/>
  <c r="S43" i="38"/>
  <c r="Z42" i="38"/>
  <c r="Y42" i="38"/>
  <c r="X42" i="38"/>
  <c r="W42" i="38"/>
  <c r="T42" i="38"/>
  <c r="S42" i="38"/>
  <c r="Z41" i="38"/>
  <c r="Y41" i="38"/>
  <c r="X41" i="38"/>
  <c r="W41" i="38"/>
  <c r="T41" i="38"/>
  <c r="S41" i="38"/>
  <c r="Z40" i="38"/>
  <c r="Y40" i="38"/>
  <c r="X40" i="38"/>
  <c r="W40" i="38"/>
  <c r="T40" i="38"/>
  <c r="S40" i="38"/>
  <c r="Z39" i="38"/>
  <c r="Y39" i="38"/>
  <c r="X39" i="38"/>
  <c r="W39" i="38"/>
  <c r="T39" i="38"/>
  <c r="S39" i="38"/>
  <c r="Z38" i="38"/>
  <c r="Y38" i="38"/>
  <c r="X38" i="38"/>
  <c r="W38" i="38"/>
  <c r="T38" i="38"/>
  <c r="S38" i="38"/>
  <c r="Z37" i="38"/>
  <c r="Y37" i="38"/>
  <c r="X37" i="38"/>
  <c r="W37" i="38"/>
  <c r="T37" i="38"/>
  <c r="S37" i="38"/>
  <c r="Z36" i="38"/>
  <c r="Y36" i="38"/>
  <c r="X36" i="38"/>
  <c r="W36" i="38"/>
  <c r="T36" i="38"/>
  <c r="S36" i="38"/>
  <c r="Z35" i="38"/>
  <c r="Y35" i="38"/>
  <c r="X35" i="38"/>
  <c r="W35" i="38"/>
  <c r="T35" i="38"/>
  <c r="S35" i="38"/>
  <c r="Z34" i="38"/>
  <c r="Y34" i="38"/>
  <c r="X34" i="38"/>
  <c r="W34" i="38"/>
  <c r="T34" i="38"/>
  <c r="S34" i="38"/>
  <c r="Z33" i="38"/>
  <c r="Y33" i="38"/>
  <c r="X33" i="38"/>
  <c r="W33" i="38"/>
  <c r="T33" i="38"/>
  <c r="S33" i="38"/>
  <c r="Z32" i="38"/>
  <c r="Y32" i="38"/>
  <c r="X32" i="38"/>
  <c r="W32" i="38"/>
  <c r="T32" i="38"/>
  <c r="S32" i="38"/>
  <c r="Z31" i="38"/>
  <c r="Y31" i="38"/>
  <c r="X31" i="38"/>
  <c r="W31" i="38"/>
  <c r="T31" i="38"/>
  <c r="S31" i="38"/>
  <c r="Z30" i="38"/>
  <c r="Y30" i="38"/>
  <c r="X30" i="38"/>
  <c r="W30" i="38"/>
  <c r="T30" i="38"/>
  <c r="S30" i="38"/>
  <c r="Z29" i="38"/>
  <c r="Y29" i="38"/>
  <c r="X29" i="38"/>
  <c r="W29" i="38"/>
  <c r="T29" i="38"/>
  <c r="S29" i="38"/>
  <c r="Z28" i="38"/>
  <c r="Y28" i="38"/>
  <c r="X28" i="38"/>
  <c r="W28" i="38"/>
  <c r="T28" i="38"/>
  <c r="S28" i="38"/>
  <c r="Z27" i="38"/>
  <c r="Y27" i="38"/>
  <c r="X27" i="38"/>
  <c r="W27" i="38"/>
  <c r="T27" i="38"/>
  <c r="S27" i="38"/>
  <c r="Z26" i="38"/>
  <c r="Y26" i="38"/>
  <c r="X26" i="38"/>
  <c r="W26" i="38"/>
  <c r="T26" i="38"/>
  <c r="S26" i="38"/>
  <c r="Z25" i="38"/>
  <c r="Y25" i="38"/>
  <c r="X25" i="38"/>
  <c r="W25" i="38"/>
  <c r="T25" i="38"/>
  <c r="S25" i="38"/>
  <c r="Z24" i="38"/>
  <c r="Y24" i="38"/>
  <c r="X24" i="38"/>
  <c r="W24" i="38"/>
  <c r="T24" i="38"/>
  <c r="S24" i="38"/>
  <c r="R58" i="38"/>
  <c r="Q58" i="38"/>
  <c r="O58" i="38"/>
  <c r="N58" i="38"/>
  <c r="M58" i="38"/>
  <c r="L58" i="38"/>
  <c r="K58" i="38"/>
  <c r="R57" i="38"/>
  <c r="Q57" i="38"/>
  <c r="O57" i="38"/>
  <c r="N57" i="38"/>
  <c r="M57" i="38"/>
  <c r="L57" i="38"/>
  <c r="K57" i="38"/>
  <c r="R56" i="38"/>
  <c r="Q56" i="38"/>
  <c r="O56" i="38"/>
  <c r="N56" i="38"/>
  <c r="M56" i="38"/>
  <c r="L56" i="38"/>
  <c r="K56" i="38"/>
  <c r="R55" i="38"/>
  <c r="Q55" i="38"/>
  <c r="O55" i="38"/>
  <c r="N55" i="38"/>
  <c r="M55" i="38"/>
  <c r="L55" i="38"/>
  <c r="K55" i="38"/>
  <c r="R54" i="38"/>
  <c r="Q54" i="38"/>
  <c r="O54" i="38"/>
  <c r="N54" i="38"/>
  <c r="M54" i="38"/>
  <c r="L54" i="38"/>
  <c r="K54" i="38"/>
  <c r="R53" i="38"/>
  <c r="Q53" i="38"/>
  <c r="O53" i="38"/>
  <c r="N53" i="38"/>
  <c r="M53" i="38"/>
  <c r="L53" i="38"/>
  <c r="K53" i="38"/>
  <c r="R52" i="38"/>
  <c r="Q52" i="38"/>
  <c r="O52" i="38"/>
  <c r="N52" i="38"/>
  <c r="M52" i="38"/>
  <c r="L52" i="38"/>
  <c r="K52" i="38"/>
  <c r="R51" i="38"/>
  <c r="Q51" i="38"/>
  <c r="O51" i="38"/>
  <c r="N51" i="38"/>
  <c r="M51" i="38"/>
  <c r="L51" i="38"/>
  <c r="K51" i="38"/>
  <c r="R50" i="38"/>
  <c r="Q50" i="38"/>
  <c r="O50" i="38"/>
  <c r="N50" i="38"/>
  <c r="M50" i="38"/>
  <c r="L50" i="38"/>
  <c r="K50" i="38"/>
  <c r="R49" i="38"/>
  <c r="Q49" i="38"/>
  <c r="O49" i="38"/>
  <c r="N49" i="38"/>
  <c r="M49" i="38"/>
  <c r="L49" i="38"/>
  <c r="K49" i="38"/>
  <c r="R48" i="38"/>
  <c r="Q48" i="38"/>
  <c r="O48" i="38"/>
  <c r="N48" i="38"/>
  <c r="M48" i="38"/>
  <c r="L48" i="38"/>
  <c r="K48" i="38"/>
  <c r="R47" i="38"/>
  <c r="Q47" i="38"/>
  <c r="O47" i="38"/>
  <c r="N47" i="38"/>
  <c r="M47" i="38"/>
  <c r="L47" i="38"/>
  <c r="K47" i="38"/>
  <c r="R46" i="38"/>
  <c r="Q46" i="38"/>
  <c r="O46" i="38"/>
  <c r="N46" i="38"/>
  <c r="M46" i="38"/>
  <c r="L46" i="38"/>
  <c r="K46" i="38"/>
  <c r="R45" i="38"/>
  <c r="Q45" i="38"/>
  <c r="O45" i="38"/>
  <c r="N45" i="38"/>
  <c r="M45" i="38"/>
  <c r="L45" i="38"/>
  <c r="K45" i="38"/>
  <c r="R44" i="38"/>
  <c r="Q44" i="38"/>
  <c r="O44" i="38"/>
  <c r="N44" i="38"/>
  <c r="M44" i="38"/>
  <c r="L44" i="38"/>
  <c r="K44" i="38"/>
  <c r="R43" i="38"/>
  <c r="Q43" i="38"/>
  <c r="O43" i="38"/>
  <c r="N43" i="38"/>
  <c r="M43" i="38"/>
  <c r="L43" i="38"/>
  <c r="K43" i="38"/>
  <c r="R42" i="38"/>
  <c r="Q42" i="38"/>
  <c r="O42" i="38"/>
  <c r="N42" i="38"/>
  <c r="M42" i="38"/>
  <c r="L42" i="38"/>
  <c r="K42" i="38"/>
  <c r="R41" i="38"/>
  <c r="Q41" i="38"/>
  <c r="O41" i="38"/>
  <c r="N41" i="38"/>
  <c r="M41" i="38"/>
  <c r="L41" i="38"/>
  <c r="K41" i="38"/>
  <c r="R40" i="38"/>
  <c r="Q40" i="38"/>
  <c r="O40" i="38"/>
  <c r="N40" i="38"/>
  <c r="M40" i="38"/>
  <c r="L40" i="38"/>
  <c r="K40" i="38"/>
  <c r="R39" i="38"/>
  <c r="Q39" i="38"/>
  <c r="O39" i="38"/>
  <c r="N39" i="38"/>
  <c r="M39" i="38"/>
  <c r="L39" i="38"/>
  <c r="K39" i="38"/>
  <c r="R38" i="38"/>
  <c r="Q38" i="38"/>
  <c r="O38" i="38"/>
  <c r="N38" i="38"/>
  <c r="M38" i="38"/>
  <c r="L38" i="38"/>
  <c r="K38" i="38"/>
  <c r="R37" i="38"/>
  <c r="Q37" i="38"/>
  <c r="O37" i="38"/>
  <c r="N37" i="38"/>
  <c r="M37" i="38"/>
  <c r="L37" i="38"/>
  <c r="K37" i="38"/>
  <c r="R36" i="38"/>
  <c r="Q36" i="38"/>
  <c r="O36" i="38"/>
  <c r="N36" i="38"/>
  <c r="M36" i="38"/>
  <c r="L36" i="38"/>
  <c r="K36" i="38"/>
  <c r="R35" i="38"/>
  <c r="Q35" i="38"/>
  <c r="O35" i="38"/>
  <c r="N35" i="38"/>
  <c r="M35" i="38"/>
  <c r="L35" i="38"/>
  <c r="K35" i="38"/>
  <c r="R34" i="38"/>
  <c r="Q34" i="38"/>
  <c r="O34" i="38"/>
  <c r="N34" i="38"/>
  <c r="M34" i="38"/>
  <c r="L34" i="38"/>
  <c r="K34" i="38"/>
  <c r="R33" i="38"/>
  <c r="Q33" i="38"/>
  <c r="O33" i="38"/>
  <c r="N33" i="38"/>
  <c r="M33" i="38"/>
  <c r="L33" i="38"/>
  <c r="K33" i="38"/>
  <c r="R32" i="38"/>
  <c r="Q32" i="38"/>
  <c r="O32" i="38"/>
  <c r="N32" i="38"/>
  <c r="M32" i="38"/>
  <c r="L32" i="38"/>
  <c r="K32" i="38"/>
  <c r="R31" i="38"/>
  <c r="Q31" i="38"/>
  <c r="O31" i="38"/>
  <c r="N31" i="38"/>
  <c r="M31" i="38"/>
  <c r="L31" i="38"/>
  <c r="K31" i="38"/>
  <c r="R30" i="38"/>
  <c r="Q30" i="38"/>
  <c r="O30" i="38"/>
  <c r="N30" i="38"/>
  <c r="M30" i="38"/>
  <c r="L30" i="38"/>
  <c r="K30" i="38"/>
  <c r="R29" i="38"/>
  <c r="Q29" i="38"/>
  <c r="O29" i="38"/>
  <c r="N29" i="38"/>
  <c r="M29" i="38"/>
  <c r="L29" i="38"/>
  <c r="K29" i="38"/>
  <c r="R28" i="38"/>
  <c r="Q28" i="38"/>
  <c r="O28" i="38"/>
  <c r="N28" i="38"/>
  <c r="M28" i="38"/>
  <c r="L28" i="38"/>
  <c r="K28" i="38"/>
  <c r="R27" i="38"/>
  <c r="Q27" i="38"/>
  <c r="O27" i="38"/>
  <c r="N27" i="38"/>
  <c r="M27" i="38"/>
  <c r="L27" i="38"/>
  <c r="K27" i="38"/>
  <c r="R26" i="38"/>
  <c r="Q26" i="38"/>
  <c r="O26" i="38"/>
  <c r="N26" i="38"/>
  <c r="M26" i="38"/>
  <c r="L26" i="38"/>
  <c r="K26" i="38"/>
  <c r="R25" i="38"/>
  <c r="Q25" i="38"/>
  <c r="O25" i="38"/>
  <c r="N25" i="38"/>
  <c r="M25" i="38"/>
  <c r="L25" i="38"/>
  <c r="K25" i="38"/>
  <c r="R24" i="38"/>
  <c r="Q24" i="38"/>
  <c r="O24" i="38"/>
  <c r="N24" i="38"/>
  <c r="M24" i="38"/>
  <c r="L24" i="38"/>
  <c r="K24" i="38"/>
  <c r="Z41" i="42"/>
  <c r="Y41" i="42"/>
  <c r="X41" i="42"/>
  <c r="W41" i="42"/>
  <c r="T41" i="42"/>
  <c r="S41" i="42"/>
  <c r="Z38" i="42"/>
  <c r="Y38" i="42"/>
  <c r="X38" i="42"/>
  <c r="W38" i="42"/>
  <c r="T38" i="42"/>
  <c r="S38" i="42"/>
  <c r="Z33" i="42"/>
  <c r="Y33" i="42"/>
  <c r="X33" i="42"/>
  <c r="W33" i="42"/>
  <c r="T33" i="42"/>
  <c r="S33" i="42"/>
  <c r="Z30" i="42"/>
  <c r="Y30" i="42"/>
  <c r="X30" i="42"/>
  <c r="W30" i="42"/>
  <c r="T30" i="42"/>
  <c r="S30" i="42"/>
  <c r="Q41" i="42"/>
  <c r="P41" i="42"/>
  <c r="Q38" i="42"/>
  <c r="P38" i="42"/>
  <c r="Q33" i="42"/>
  <c r="P33" i="42"/>
  <c r="Q30" i="42"/>
  <c r="P30" i="42"/>
  <c r="EE34" i="40" l="1"/>
  <c r="EF34" i="40"/>
  <c r="EG34" i="40"/>
  <c r="EH34" i="40"/>
  <c r="EI34" i="40"/>
  <c r="EJ34" i="40"/>
  <c r="EK34" i="40"/>
  <c r="EL34" i="40"/>
  <c r="EM34" i="40"/>
  <c r="EN34" i="40"/>
  <c r="ED34" i="40"/>
  <c r="CU34" i="40"/>
  <c r="CV34" i="40"/>
  <c r="CW34" i="40"/>
  <c r="CX34" i="40"/>
  <c r="CY34" i="40"/>
  <c r="CZ34" i="40"/>
  <c r="DA34" i="40"/>
  <c r="DB34" i="40"/>
  <c r="DC34" i="40"/>
  <c r="DD34" i="40"/>
  <c r="BU34" i="40"/>
  <c r="BK34" i="40"/>
  <c r="BL34" i="40"/>
  <c r="BM34" i="40"/>
  <c r="BN34" i="40"/>
  <c r="BO34" i="40"/>
  <c r="BP34" i="40"/>
  <c r="BQ34" i="40"/>
  <c r="BR34" i="40"/>
  <c r="BS34" i="40"/>
  <c r="BT34" i="40"/>
  <c r="BJ34" i="40"/>
  <c r="FU34" i="40"/>
  <c r="FT34" i="40"/>
  <c r="FS34" i="40"/>
  <c r="FR34" i="40"/>
  <c r="FO34" i="40"/>
  <c r="FN34" i="40"/>
  <c r="GR214" i="40"/>
  <c r="GQ214" i="40"/>
  <c r="GP214" i="40"/>
  <c r="GO214" i="40"/>
  <c r="GN214" i="40"/>
  <c r="GM214" i="40"/>
  <c r="GL214" i="40"/>
  <c r="GK214" i="40"/>
  <c r="GJ214" i="40"/>
  <c r="GI214" i="40"/>
  <c r="GH214" i="40"/>
  <c r="GG214" i="40"/>
  <c r="GF214" i="40"/>
  <c r="GE214" i="40"/>
  <c r="GD214" i="40"/>
  <c r="GC214" i="40"/>
  <c r="GB214" i="40"/>
  <c r="GA214" i="40"/>
  <c r="FZ214" i="40"/>
  <c r="GR186" i="40"/>
  <c r="GR178" i="40"/>
  <c r="GR170" i="40"/>
  <c r="GR162" i="40"/>
  <c r="GR154" i="40"/>
  <c r="GR146" i="40"/>
  <c r="GR138" i="40"/>
  <c r="GR130" i="40"/>
  <c r="GR122" i="40"/>
  <c r="GR114" i="40"/>
  <c r="GR106" i="40"/>
  <c r="GR98" i="40"/>
  <c r="GR90" i="40"/>
  <c r="GR82" i="40"/>
  <c r="GR74" i="40"/>
  <c r="GR66" i="40"/>
  <c r="GR58" i="40"/>
  <c r="GR50" i="40"/>
  <c r="GR42" i="40"/>
  <c r="GR34" i="40"/>
  <c r="GQ34" i="40"/>
  <c r="GP34" i="40"/>
  <c r="GO34" i="40"/>
  <c r="GN34" i="40"/>
  <c r="GM34" i="40"/>
  <c r="GL34" i="40"/>
  <c r="GK34" i="40"/>
  <c r="GJ34" i="40"/>
  <c r="GI34" i="40"/>
  <c r="GH34" i="40"/>
  <c r="GG34" i="40"/>
  <c r="GB34" i="40"/>
  <c r="GA34" i="40"/>
  <c r="U16" i="1"/>
  <c r="O15" i="1"/>
  <c r="I15" i="1"/>
  <c r="V17" i="1"/>
  <c r="U17" i="1"/>
  <c r="P17" i="1"/>
  <c r="O17" i="1"/>
  <c r="N17" i="1"/>
  <c r="M17" i="1"/>
  <c r="J17" i="1"/>
  <c r="I17" i="1"/>
  <c r="V16" i="1"/>
  <c r="P16" i="1"/>
  <c r="O16" i="1"/>
  <c r="N16" i="1"/>
  <c r="M16" i="1"/>
  <c r="J16" i="1"/>
  <c r="I16" i="1"/>
  <c r="V15" i="1"/>
  <c r="U15" i="1"/>
  <c r="N15" i="1"/>
  <c r="M15" i="1"/>
  <c r="J15" i="1"/>
  <c r="B1"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Gordon, Jolene</author>
  </authors>
  <commentList>
    <comment ref="G14" authorId="0" shapeId="0" xr:uid="{6CE8E326-AFA6-47FE-A733-CE68D4997387}">
      <text>
        <r>
          <rPr>
            <sz val="12"/>
            <color indexed="81"/>
            <rFont val="Tahoma"/>
            <family val="2"/>
          </rPr>
          <t>OP staff will enter the date received.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Gordon, Jolene</author>
  </authors>
  <commentList>
    <comment ref="Y33" authorId="0" shapeId="0" xr:uid="{0AA24356-9FC0-42D2-A299-42FA14C4C8BA}">
      <text>
        <r>
          <rPr>
            <b/>
            <sz val="9"/>
            <color indexed="81"/>
            <rFont val="Tahoma"/>
            <charset val="1"/>
          </rPr>
          <t xml:space="preserve">Objective 1. </t>
        </r>
        <r>
          <rPr>
            <sz val="9"/>
            <color indexed="81"/>
            <rFont val="Tahoma"/>
            <family val="2"/>
          </rPr>
          <t>Maintain and expand the strategy to support national Food Code adoption.</t>
        </r>
      </text>
    </comment>
    <comment ref="Z33" authorId="0" shapeId="0" xr:uid="{E7102661-5B3E-4D38-9CAC-4C13F6034C1F}">
      <text>
        <r>
          <rPr>
            <b/>
            <sz val="9"/>
            <color indexed="81"/>
            <rFont val="Tahoma"/>
            <family val="2"/>
          </rPr>
          <t xml:space="preserve">Objective 2. </t>
        </r>
        <r>
          <rPr>
            <sz val="9"/>
            <color indexed="81"/>
            <rFont val="Tahoma"/>
            <family val="2"/>
          </rPr>
          <t>Increase use of risk-based inspections and intervention strategies.</t>
        </r>
      </text>
    </comment>
    <comment ref="AA33" authorId="0" shapeId="0" xr:uid="{43798607-D8AA-4570-B811-F61DE98BC5F9}">
      <text>
        <r>
          <rPr>
            <b/>
            <sz val="9"/>
            <color indexed="81"/>
            <rFont val="Tahoma"/>
            <family val="2"/>
          </rPr>
          <t xml:space="preserve">Objective 3. </t>
        </r>
        <r>
          <rPr>
            <sz val="9"/>
            <color indexed="81"/>
            <rFont val="Tahoma"/>
            <family val="2"/>
          </rPr>
          <t>Increase use of the  Voluntary National Retail Food Regulatory Program Standards.</t>
        </r>
      </text>
    </comment>
    <comment ref="AB33" authorId="0" shapeId="0" xr:uid="{F5BB0D4D-BC52-4D2D-86D3-F9B01C3BCBCF}">
      <text>
        <r>
          <rPr>
            <b/>
            <sz val="9"/>
            <color indexed="81"/>
            <rFont val="Tahoma"/>
            <family val="2"/>
          </rPr>
          <t>Objective 4.</t>
        </r>
        <r>
          <rPr>
            <sz val="9"/>
            <color indexed="81"/>
            <rFont val="Tahoma"/>
            <family val="2"/>
          </rPr>
          <t xml:space="preserve"> Improve foodborne outbreak investigation methods.</t>
        </r>
      </text>
    </comment>
    <comment ref="AC33" authorId="0" shapeId="0" xr:uid="{61AE3C12-537F-4E99-B746-1B64423F8FE2}">
      <text>
        <r>
          <rPr>
            <b/>
            <sz val="9"/>
            <color indexed="81"/>
            <rFont val="Tahoma"/>
            <family val="2"/>
          </rPr>
          <t xml:space="preserve">Objective 5. </t>
        </r>
        <r>
          <rPr>
            <sz val="9"/>
            <color indexed="81"/>
            <rFont val="Tahoma"/>
            <family val="2"/>
          </rPr>
          <t>Increase the number of restaurants and other retail food establishments with well-developed food safety management systems that use active managerial control.</t>
        </r>
      </text>
    </comment>
    <comment ref="AD33" authorId="0" shapeId="0" xr:uid="{DF16057C-EAB3-4915-9BA6-0C980F701596}">
      <text>
        <r>
          <rPr>
            <b/>
            <sz val="9"/>
            <color indexed="81"/>
            <rFont val="Tahoma"/>
            <family val="2"/>
          </rPr>
          <t xml:space="preserve">Objective 6. </t>
        </r>
        <r>
          <rPr>
            <sz val="9"/>
            <color indexed="81"/>
            <rFont val="Tahoma"/>
            <family val="2"/>
          </rPr>
          <t>Develop a strategy to enhance communication and better catalog and present information on the detailed efforts by FDA, Associations and the retail regulatory agencies enrolled I the Retail Program Standards.</t>
        </r>
      </text>
    </comment>
    <comment ref="Y41" authorId="0" shapeId="0" xr:uid="{6AC87B5B-8B3D-4226-BD0D-D30EFC828192}">
      <text>
        <r>
          <rPr>
            <b/>
            <sz val="9"/>
            <color indexed="81"/>
            <rFont val="Tahoma"/>
            <charset val="1"/>
          </rPr>
          <t xml:space="preserve">Objective 1. </t>
        </r>
        <r>
          <rPr>
            <sz val="9"/>
            <color indexed="81"/>
            <rFont val="Tahoma"/>
            <family val="2"/>
          </rPr>
          <t>Maintain and expand the strategy to support national Food Code adoption.</t>
        </r>
      </text>
    </comment>
    <comment ref="Z41" authorId="0" shapeId="0" xr:uid="{C8697F60-98F7-4AB6-8864-678308F2E48F}">
      <text>
        <r>
          <rPr>
            <b/>
            <sz val="9"/>
            <color indexed="81"/>
            <rFont val="Tahoma"/>
            <family val="2"/>
          </rPr>
          <t xml:space="preserve">Objective 2. </t>
        </r>
        <r>
          <rPr>
            <sz val="9"/>
            <color indexed="81"/>
            <rFont val="Tahoma"/>
            <family val="2"/>
          </rPr>
          <t>Increase use of risk-based inspections and intervention strategies.</t>
        </r>
      </text>
    </comment>
    <comment ref="AA41" authorId="0" shapeId="0" xr:uid="{AA64AF98-B96B-452B-893A-28943D8F29DB}">
      <text>
        <r>
          <rPr>
            <b/>
            <sz val="9"/>
            <color indexed="81"/>
            <rFont val="Tahoma"/>
            <family val="2"/>
          </rPr>
          <t xml:space="preserve">Objective 3. </t>
        </r>
        <r>
          <rPr>
            <sz val="9"/>
            <color indexed="81"/>
            <rFont val="Tahoma"/>
            <family val="2"/>
          </rPr>
          <t>Increase use of the  Voluntary National Retail Food Regulatory Program Standards.</t>
        </r>
      </text>
    </comment>
    <comment ref="AB41" authorId="0" shapeId="0" xr:uid="{9326326E-D488-4CEE-9471-50CAC347CD19}">
      <text>
        <r>
          <rPr>
            <b/>
            <sz val="9"/>
            <color indexed="81"/>
            <rFont val="Tahoma"/>
            <family val="2"/>
          </rPr>
          <t>Objective 4.</t>
        </r>
        <r>
          <rPr>
            <sz val="9"/>
            <color indexed="81"/>
            <rFont val="Tahoma"/>
            <family val="2"/>
          </rPr>
          <t xml:space="preserve"> Improve foodborne outbreak investigation methods.</t>
        </r>
      </text>
    </comment>
    <comment ref="AC41" authorId="0" shapeId="0" xr:uid="{7FBE4ED4-B333-4DFC-8567-6F82B220BC73}">
      <text>
        <r>
          <rPr>
            <b/>
            <sz val="9"/>
            <color indexed="81"/>
            <rFont val="Tahoma"/>
            <family val="2"/>
          </rPr>
          <t xml:space="preserve">Objective 5. </t>
        </r>
        <r>
          <rPr>
            <sz val="9"/>
            <color indexed="81"/>
            <rFont val="Tahoma"/>
            <family val="2"/>
          </rPr>
          <t>Increase the number of restaurants and other retail food establishments with well-developed food safety management systems that use active managerial control.</t>
        </r>
      </text>
    </comment>
    <comment ref="AD41" authorId="0" shapeId="0" xr:uid="{ABE0498D-B692-4101-8890-65395541B60A}">
      <text>
        <r>
          <rPr>
            <b/>
            <sz val="9"/>
            <color indexed="81"/>
            <rFont val="Tahoma"/>
            <family val="2"/>
          </rPr>
          <t xml:space="preserve">Objective 6. </t>
        </r>
        <r>
          <rPr>
            <sz val="9"/>
            <color indexed="81"/>
            <rFont val="Tahoma"/>
            <family val="2"/>
          </rPr>
          <t>Develop a strategy to enhance communication and better catalog and present information on the detailed efforts by FDA, Associations and the retail regulatory agencies enrolled I the Retail Program Standards.</t>
        </r>
      </text>
    </comment>
    <comment ref="Y49" authorId="0" shapeId="0" xr:uid="{13E9C4C9-B4E3-4BAC-A267-9562FF4D21DF}">
      <text>
        <r>
          <rPr>
            <b/>
            <sz val="9"/>
            <color indexed="81"/>
            <rFont val="Tahoma"/>
            <charset val="1"/>
          </rPr>
          <t xml:space="preserve">Objective 1. </t>
        </r>
        <r>
          <rPr>
            <sz val="9"/>
            <color indexed="81"/>
            <rFont val="Tahoma"/>
            <family val="2"/>
          </rPr>
          <t>Maintain and expand the strategy to support national Food Code adoption.</t>
        </r>
      </text>
    </comment>
    <comment ref="Z49" authorId="0" shapeId="0" xr:uid="{AC829743-DDBA-44F5-B72C-2EB261B2F105}">
      <text>
        <r>
          <rPr>
            <b/>
            <sz val="9"/>
            <color indexed="81"/>
            <rFont val="Tahoma"/>
            <family val="2"/>
          </rPr>
          <t xml:space="preserve">Objective 2. </t>
        </r>
        <r>
          <rPr>
            <sz val="9"/>
            <color indexed="81"/>
            <rFont val="Tahoma"/>
            <family val="2"/>
          </rPr>
          <t>Increase use of risk-based inspections and intervention strategies.</t>
        </r>
      </text>
    </comment>
    <comment ref="AA49" authorId="0" shapeId="0" xr:uid="{45C4DD9B-FA0E-4C77-AD61-4E5EC952A889}">
      <text>
        <r>
          <rPr>
            <b/>
            <sz val="9"/>
            <color indexed="81"/>
            <rFont val="Tahoma"/>
            <family val="2"/>
          </rPr>
          <t xml:space="preserve">Objective 3. </t>
        </r>
        <r>
          <rPr>
            <sz val="9"/>
            <color indexed="81"/>
            <rFont val="Tahoma"/>
            <family val="2"/>
          </rPr>
          <t>Increase use of the  Voluntary National Retail Food Regulatory Program Standards.</t>
        </r>
      </text>
    </comment>
    <comment ref="AB49" authorId="0" shapeId="0" xr:uid="{5B569306-CA5C-4AB6-89F8-0A2023EAA426}">
      <text>
        <r>
          <rPr>
            <b/>
            <sz val="9"/>
            <color indexed="81"/>
            <rFont val="Tahoma"/>
            <family val="2"/>
          </rPr>
          <t>Objective 4.</t>
        </r>
        <r>
          <rPr>
            <sz val="9"/>
            <color indexed="81"/>
            <rFont val="Tahoma"/>
            <family val="2"/>
          </rPr>
          <t xml:space="preserve"> Improve foodborne outbreak investigation methods.</t>
        </r>
      </text>
    </comment>
    <comment ref="AC49" authorId="0" shapeId="0" xr:uid="{F726338D-A14C-41F1-AB0B-4C77B87FD8A2}">
      <text>
        <r>
          <rPr>
            <b/>
            <sz val="9"/>
            <color indexed="81"/>
            <rFont val="Tahoma"/>
            <family val="2"/>
          </rPr>
          <t xml:space="preserve">Objective 5. </t>
        </r>
        <r>
          <rPr>
            <sz val="9"/>
            <color indexed="81"/>
            <rFont val="Tahoma"/>
            <family val="2"/>
          </rPr>
          <t>Increase the number of restaurants and other retail food establishments with well-developed food safety management systems that use active managerial control.</t>
        </r>
      </text>
    </comment>
    <comment ref="AD49" authorId="0" shapeId="0" xr:uid="{88D8C917-20C7-4386-AE1B-8D7B5F0AACB3}">
      <text>
        <r>
          <rPr>
            <b/>
            <sz val="9"/>
            <color indexed="81"/>
            <rFont val="Tahoma"/>
            <family val="2"/>
          </rPr>
          <t xml:space="preserve">Objective 6. </t>
        </r>
        <r>
          <rPr>
            <sz val="9"/>
            <color indexed="81"/>
            <rFont val="Tahoma"/>
            <family val="2"/>
          </rPr>
          <t>Develop a strategy to enhance communication and better catalog and present information on the detailed efforts by FDA, Associations and the retail regulatory agencies enrolled I the Retail Program Standards.</t>
        </r>
      </text>
    </comment>
    <comment ref="Y57" authorId="0" shapeId="0" xr:uid="{E2A1C529-6C78-4293-B6B1-26397758879C}">
      <text>
        <r>
          <rPr>
            <b/>
            <sz val="9"/>
            <color indexed="81"/>
            <rFont val="Tahoma"/>
            <charset val="1"/>
          </rPr>
          <t xml:space="preserve">Objective 1. </t>
        </r>
        <r>
          <rPr>
            <sz val="9"/>
            <color indexed="81"/>
            <rFont val="Tahoma"/>
            <family val="2"/>
          </rPr>
          <t>Maintain and expand the strategy to support national Food Code adoption.</t>
        </r>
      </text>
    </comment>
    <comment ref="Z57" authorId="0" shapeId="0" xr:uid="{CB36D7C5-8A72-4C2B-8C80-037049F6E5AD}">
      <text>
        <r>
          <rPr>
            <b/>
            <sz val="9"/>
            <color indexed="81"/>
            <rFont val="Tahoma"/>
            <family val="2"/>
          </rPr>
          <t xml:space="preserve">Objective 2. </t>
        </r>
        <r>
          <rPr>
            <sz val="9"/>
            <color indexed="81"/>
            <rFont val="Tahoma"/>
            <family val="2"/>
          </rPr>
          <t>Increase use of risk-based inspections and intervention strategies.</t>
        </r>
      </text>
    </comment>
    <comment ref="AA57" authorId="0" shapeId="0" xr:uid="{63CDE01C-6B4A-47D9-851F-50A6A906137C}">
      <text>
        <r>
          <rPr>
            <b/>
            <sz val="9"/>
            <color indexed="81"/>
            <rFont val="Tahoma"/>
            <family val="2"/>
          </rPr>
          <t xml:space="preserve">Objective 3. </t>
        </r>
        <r>
          <rPr>
            <sz val="9"/>
            <color indexed="81"/>
            <rFont val="Tahoma"/>
            <family val="2"/>
          </rPr>
          <t>Increase use of the  Voluntary National Retail Food Regulatory Program Standards.</t>
        </r>
      </text>
    </comment>
    <comment ref="AB57" authorId="0" shapeId="0" xr:uid="{08978F9C-0AA2-41AE-B56E-E2A945670FC9}">
      <text>
        <r>
          <rPr>
            <b/>
            <sz val="9"/>
            <color indexed="81"/>
            <rFont val="Tahoma"/>
            <family val="2"/>
          </rPr>
          <t>Objective 4.</t>
        </r>
        <r>
          <rPr>
            <sz val="9"/>
            <color indexed="81"/>
            <rFont val="Tahoma"/>
            <family val="2"/>
          </rPr>
          <t xml:space="preserve"> Improve foodborne outbreak investigation methods.</t>
        </r>
      </text>
    </comment>
    <comment ref="AC57" authorId="0" shapeId="0" xr:uid="{4D32F638-369A-4A49-8F66-233B29C59B71}">
      <text>
        <r>
          <rPr>
            <b/>
            <sz val="9"/>
            <color indexed="81"/>
            <rFont val="Tahoma"/>
            <family val="2"/>
          </rPr>
          <t xml:space="preserve">Objective 5. </t>
        </r>
        <r>
          <rPr>
            <sz val="9"/>
            <color indexed="81"/>
            <rFont val="Tahoma"/>
            <family val="2"/>
          </rPr>
          <t>Increase the number of restaurants and other retail food establishments with well-developed food safety management systems that use active managerial control.</t>
        </r>
      </text>
    </comment>
    <comment ref="AD57" authorId="0" shapeId="0" xr:uid="{781EB8DF-58F0-432E-A73B-165A6E1E1F2E}">
      <text>
        <r>
          <rPr>
            <b/>
            <sz val="9"/>
            <color indexed="81"/>
            <rFont val="Tahoma"/>
            <family val="2"/>
          </rPr>
          <t xml:space="preserve">Objective 6. </t>
        </r>
        <r>
          <rPr>
            <sz val="9"/>
            <color indexed="81"/>
            <rFont val="Tahoma"/>
            <family val="2"/>
          </rPr>
          <t>Develop a strategy to enhance communication and better catalog and present information on the detailed efforts by FDA, Associations and the retail regulatory agencies enrolled I the Retail Program Standards.</t>
        </r>
      </text>
    </comment>
    <comment ref="Y65" authorId="0" shapeId="0" xr:uid="{F08A1E16-C648-43AD-879E-669BA9AE82DA}">
      <text>
        <r>
          <rPr>
            <b/>
            <sz val="9"/>
            <color indexed="81"/>
            <rFont val="Tahoma"/>
            <charset val="1"/>
          </rPr>
          <t xml:space="preserve">Objective 1. </t>
        </r>
        <r>
          <rPr>
            <sz val="9"/>
            <color indexed="81"/>
            <rFont val="Tahoma"/>
            <family val="2"/>
          </rPr>
          <t>Maintain and expand the strategy to support national Food Code adoption.</t>
        </r>
      </text>
    </comment>
    <comment ref="Z65" authorId="0" shapeId="0" xr:uid="{4913D44B-AB8C-46A8-B7E0-73C6E7514607}">
      <text>
        <r>
          <rPr>
            <b/>
            <sz val="9"/>
            <color indexed="81"/>
            <rFont val="Tahoma"/>
            <family val="2"/>
          </rPr>
          <t xml:space="preserve">Objective 2. </t>
        </r>
        <r>
          <rPr>
            <sz val="9"/>
            <color indexed="81"/>
            <rFont val="Tahoma"/>
            <family val="2"/>
          </rPr>
          <t>Increase use of risk-based inspections and intervention strategies.</t>
        </r>
      </text>
    </comment>
    <comment ref="AA65" authorId="0" shapeId="0" xr:uid="{B8B61412-A343-4B63-A0C7-473EFC711E49}">
      <text>
        <r>
          <rPr>
            <b/>
            <sz val="9"/>
            <color indexed="81"/>
            <rFont val="Tahoma"/>
            <family val="2"/>
          </rPr>
          <t xml:space="preserve">Objective 3. </t>
        </r>
        <r>
          <rPr>
            <sz val="9"/>
            <color indexed="81"/>
            <rFont val="Tahoma"/>
            <family val="2"/>
          </rPr>
          <t>Increase use of the  Voluntary National Retail Food Regulatory Program Standards.</t>
        </r>
      </text>
    </comment>
    <comment ref="AB65" authorId="0" shapeId="0" xr:uid="{28C24DBC-9140-43C9-BF94-C37C6F214D71}">
      <text>
        <r>
          <rPr>
            <b/>
            <sz val="9"/>
            <color indexed="81"/>
            <rFont val="Tahoma"/>
            <family val="2"/>
          </rPr>
          <t>Objective 4.</t>
        </r>
        <r>
          <rPr>
            <sz val="9"/>
            <color indexed="81"/>
            <rFont val="Tahoma"/>
            <family val="2"/>
          </rPr>
          <t xml:space="preserve"> Improve foodborne outbreak investigation methods.</t>
        </r>
      </text>
    </comment>
    <comment ref="AC65" authorId="0" shapeId="0" xr:uid="{7C54F923-B781-43BC-B256-20A2CF8440E9}">
      <text>
        <r>
          <rPr>
            <b/>
            <sz val="9"/>
            <color indexed="81"/>
            <rFont val="Tahoma"/>
            <family val="2"/>
          </rPr>
          <t xml:space="preserve">Objective 5. </t>
        </r>
        <r>
          <rPr>
            <sz val="9"/>
            <color indexed="81"/>
            <rFont val="Tahoma"/>
            <family val="2"/>
          </rPr>
          <t>Increase the number of restaurants and other retail food establishments with well-developed food safety management systems that use active managerial control.</t>
        </r>
      </text>
    </comment>
    <comment ref="AD65" authorId="0" shapeId="0" xr:uid="{4DD21A29-3358-4A8E-AF1A-7ABC572474E2}">
      <text>
        <r>
          <rPr>
            <b/>
            <sz val="9"/>
            <color indexed="81"/>
            <rFont val="Tahoma"/>
            <family val="2"/>
          </rPr>
          <t xml:space="preserve">Objective 6. </t>
        </r>
        <r>
          <rPr>
            <sz val="9"/>
            <color indexed="81"/>
            <rFont val="Tahoma"/>
            <family val="2"/>
          </rPr>
          <t>Develop a strategy to enhance communication and better catalog and present information on the detailed efforts by FDA, Associations and the retail regulatory agencies enrolled I the Retail Program Standards.</t>
        </r>
      </text>
    </comment>
    <comment ref="Y73" authorId="0" shapeId="0" xr:uid="{34ED6CBE-5D8D-4081-90E2-13FA634E3CA6}">
      <text>
        <r>
          <rPr>
            <b/>
            <sz val="9"/>
            <color indexed="81"/>
            <rFont val="Tahoma"/>
            <charset val="1"/>
          </rPr>
          <t xml:space="preserve">Objective 1. </t>
        </r>
        <r>
          <rPr>
            <sz val="9"/>
            <color indexed="81"/>
            <rFont val="Tahoma"/>
            <family val="2"/>
          </rPr>
          <t>Maintain and expand the strategy to support national Food Code adoption.</t>
        </r>
      </text>
    </comment>
    <comment ref="Z73" authorId="0" shapeId="0" xr:uid="{F5675B8A-7D05-4F9D-9619-91004645D1AC}">
      <text>
        <r>
          <rPr>
            <b/>
            <sz val="9"/>
            <color indexed="81"/>
            <rFont val="Tahoma"/>
            <family val="2"/>
          </rPr>
          <t xml:space="preserve">Objective 2. </t>
        </r>
        <r>
          <rPr>
            <sz val="9"/>
            <color indexed="81"/>
            <rFont val="Tahoma"/>
            <family val="2"/>
          </rPr>
          <t>Increase use of risk-based inspections and intervention strategies.</t>
        </r>
      </text>
    </comment>
    <comment ref="AA73" authorId="0" shapeId="0" xr:uid="{B0E28422-37CD-44A6-91CF-DD96639F654E}">
      <text>
        <r>
          <rPr>
            <b/>
            <sz val="9"/>
            <color indexed="81"/>
            <rFont val="Tahoma"/>
            <family val="2"/>
          </rPr>
          <t xml:space="preserve">Objective 3. </t>
        </r>
        <r>
          <rPr>
            <sz val="9"/>
            <color indexed="81"/>
            <rFont val="Tahoma"/>
            <family val="2"/>
          </rPr>
          <t>Increase use of the  Voluntary National Retail Food Regulatory Program Standards.</t>
        </r>
      </text>
    </comment>
    <comment ref="AB73" authorId="0" shapeId="0" xr:uid="{50FBFB02-C740-42BD-BBCC-2B337B312E8D}">
      <text>
        <r>
          <rPr>
            <b/>
            <sz val="9"/>
            <color indexed="81"/>
            <rFont val="Tahoma"/>
            <family val="2"/>
          </rPr>
          <t>Objective 4.</t>
        </r>
        <r>
          <rPr>
            <sz val="9"/>
            <color indexed="81"/>
            <rFont val="Tahoma"/>
            <family val="2"/>
          </rPr>
          <t xml:space="preserve"> Improve foodborne outbreak investigation methods.</t>
        </r>
      </text>
    </comment>
    <comment ref="AC73" authorId="0" shapeId="0" xr:uid="{4C9ECD98-3252-496B-9229-0AAE3B6C3B55}">
      <text>
        <r>
          <rPr>
            <b/>
            <sz val="9"/>
            <color indexed="81"/>
            <rFont val="Tahoma"/>
            <family val="2"/>
          </rPr>
          <t xml:space="preserve">Objective 5. </t>
        </r>
        <r>
          <rPr>
            <sz val="9"/>
            <color indexed="81"/>
            <rFont val="Tahoma"/>
            <family val="2"/>
          </rPr>
          <t>Increase the number of restaurants and other retail food establishments with well-developed food safety management systems that use active managerial control.</t>
        </r>
      </text>
    </comment>
    <comment ref="AD73" authorId="0" shapeId="0" xr:uid="{08151B06-DEA8-41D6-A463-FFE0952E1045}">
      <text>
        <r>
          <rPr>
            <b/>
            <sz val="9"/>
            <color indexed="81"/>
            <rFont val="Tahoma"/>
            <family val="2"/>
          </rPr>
          <t xml:space="preserve">Objective 6. </t>
        </r>
        <r>
          <rPr>
            <sz val="9"/>
            <color indexed="81"/>
            <rFont val="Tahoma"/>
            <family val="2"/>
          </rPr>
          <t>Develop a strategy to enhance communication and better catalog and present information on the detailed efforts by FDA, Associations and the retail regulatory agencies enrolled I the Retail Program Standards.</t>
        </r>
      </text>
    </comment>
    <comment ref="Y81" authorId="0" shapeId="0" xr:uid="{0BCE9DC7-DB13-49BC-B1B0-A1F911D45C2F}">
      <text>
        <r>
          <rPr>
            <b/>
            <sz val="9"/>
            <color indexed="81"/>
            <rFont val="Tahoma"/>
            <charset val="1"/>
          </rPr>
          <t xml:space="preserve">Objective 1. </t>
        </r>
        <r>
          <rPr>
            <sz val="9"/>
            <color indexed="81"/>
            <rFont val="Tahoma"/>
            <family val="2"/>
          </rPr>
          <t>Maintain and expand the strategy to support national Food Code adoption.</t>
        </r>
      </text>
    </comment>
    <comment ref="Z81" authorId="0" shapeId="0" xr:uid="{5BBDBC9A-43D8-417A-9C20-2401A2611D61}">
      <text>
        <r>
          <rPr>
            <b/>
            <sz val="9"/>
            <color indexed="81"/>
            <rFont val="Tahoma"/>
            <family val="2"/>
          </rPr>
          <t xml:space="preserve">Objective 2. </t>
        </r>
        <r>
          <rPr>
            <sz val="9"/>
            <color indexed="81"/>
            <rFont val="Tahoma"/>
            <family val="2"/>
          </rPr>
          <t>Increase use of risk-based inspections and intervention strategies.</t>
        </r>
      </text>
    </comment>
    <comment ref="AA81" authorId="0" shapeId="0" xr:uid="{AE43A38C-D5F9-4753-AFD2-91AA3C5F0E28}">
      <text>
        <r>
          <rPr>
            <b/>
            <sz val="9"/>
            <color indexed="81"/>
            <rFont val="Tahoma"/>
            <family val="2"/>
          </rPr>
          <t xml:space="preserve">Objective 3. </t>
        </r>
        <r>
          <rPr>
            <sz val="9"/>
            <color indexed="81"/>
            <rFont val="Tahoma"/>
            <family val="2"/>
          </rPr>
          <t>Increase use of the  Voluntary National Retail Food Regulatory Program Standards.</t>
        </r>
      </text>
    </comment>
    <comment ref="AB81" authorId="0" shapeId="0" xr:uid="{4AB001BB-6B12-4ED0-ACE3-54EFC63352D5}">
      <text>
        <r>
          <rPr>
            <b/>
            <sz val="9"/>
            <color indexed="81"/>
            <rFont val="Tahoma"/>
            <family val="2"/>
          </rPr>
          <t>Objective 4.</t>
        </r>
        <r>
          <rPr>
            <sz val="9"/>
            <color indexed="81"/>
            <rFont val="Tahoma"/>
            <family val="2"/>
          </rPr>
          <t xml:space="preserve"> Improve foodborne outbreak investigation methods.</t>
        </r>
      </text>
    </comment>
    <comment ref="AC81" authorId="0" shapeId="0" xr:uid="{5FC43EA9-FE72-4D05-9BFF-73E8078BA214}">
      <text>
        <r>
          <rPr>
            <b/>
            <sz val="9"/>
            <color indexed="81"/>
            <rFont val="Tahoma"/>
            <family val="2"/>
          </rPr>
          <t xml:space="preserve">Objective 5. </t>
        </r>
        <r>
          <rPr>
            <sz val="9"/>
            <color indexed="81"/>
            <rFont val="Tahoma"/>
            <family val="2"/>
          </rPr>
          <t>Increase the number of restaurants and other retail food establishments with well-developed food safety management systems that use active managerial control.</t>
        </r>
      </text>
    </comment>
    <comment ref="AD81" authorId="0" shapeId="0" xr:uid="{63F04AE5-1626-4D58-BE1A-BEED3E858F0F}">
      <text>
        <r>
          <rPr>
            <b/>
            <sz val="9"/>
            <color indexed="81"/>
            <rFont val="Tahoma"/>
            <family val="2"/>
          </rPr>
          <t xml:space="preserve">Objective 6. </t>
        </r>
        <r>
          <rPr>
            <sz val="9"/>
            <color indexed="81"/>
            <rFont val="Tahoma"/>
            <family val="2"/>
          </rPr>
          <t>Develop a strategy to enhance communication and better catalog and present information on the detailed efforts by FDA, Associations and the retail regulatory agencies enrolled I the Retail Program Standards.</t>
        </r>
      </text>
    </comment>
    <comment ref="Y89" authorId="0" shapeId="0" xr:uid="{1337ABFE-BDC2-4C96-B349-F65CF8034147}">
      <text>
        <r>
          <rPr>
            <b/>
            <sz val="9"/>
            <color indexed="81"/>
            <rFont val="Tahoma"/>
            <charset val="1"/>
          </rPr>
          <t xml:space="preserve">Objective 1. </t>
        </r>
        <r>
          <rPr>
            <sz val="9"/>
            <color indexed="81"/>
            <rFont val="Tahoma"/>
            <family val="2"/>
          </rPr>
          <t>Maintain and expand the strategy to support national Food Code adoption.</t>
        </r>
      </text>
    </comment>
    <comment ref="Z89" authorId="0" shapeId="0" xr:uid="{093A1B9B-2620-415E-AD2B-FB967BC24991}">
      <text>
        <r>
          <rPr>
            <b/>
            <sz val="9"/>
            <color indexed="81"/>
            <rFont val="Tahoma"/>
            <family val="2"/>
          </rPr>
          <t xml:space="preserve">Objective 2. </t>
        </r>
        <r>
          <rPr>
            <sz val="9"/>
            <color indexed="81"/>
            <rFont val="Tahoma"/>
            <family val="2"/>
          </rPr>
          <t>Increase use of risk-based inspections and intervention strategies.</t>
        </r>
      </text>
    </comment>
    <comment ref="AA89" authorId="0" shapeId="0" xr:uid="{ACE0D132-372F-46AB-9F5B-5FD373EFB4F8}">
      <text>
        <r>
          <rPr>
            <b/>
            <sz val="9"/>
            <color indexed="81"/>
            <rFont val="Tahoma"/>
            <family val="2"/>
          </rPr>
          <t xml:space="preserve">Objective 3. </t>
        </r>
        <r>
          <rPr>
            <sz val="9"/>
            <color indexed="81"/>
            <rFont val="Tahoma"/>
            <family val="2"/>
          </rPr>
          <t>Increase use of the  Voluntary National Retail Food Regulatory Program Standards.</t>
        </r>
      </text>
    </comment>
    <comment ref="AB89" authorId="0" shapeId="0" xr:uid="{E47B5A72-5AA5-41A7-865F-D9E4A6B69FE6}">
      <text>
        <r>
          <rPr>
            <b/>
            <sz val="9"/>
            <color indexed="81"/>
            <rFont val="Tahoma"/>
            <family val="2"/>
          </rPr>
          <t>Objective 4.</t>
        </r>
        <r>
          <rPr>
            <sz val="9"/>
            <color indexed="81"/>
            <rFont val="Tahoma"/>
            <family val="2"/>
          </rPr>
          <t xml:space="preserve"> Improve foodborne outbreak investigation methods.</t>
        </r>
      </text>
    </comment>
    <comment ref="AC89" authorId="0" shapeId="0" xr:uid="{75086B90-F078-43B0-AB95-765F14D8049D}">
      <text>
        <r>
          <rPr>
            <b/>
            <sz val="9"/>
            <color indexed="81"/>
            <rFont val="Tahoma"/>
            <family val="2"/>
          </rPr>
          <t xml:space="preserve">Objective 5. </t>
        </r>
        <r>
          <rPr>
            <sz val="9"/>
            <color indexed="81"/>
            <rFont val="Tahoma"/>
            <family val="2"/>
          </rPr>
          <t>Increase the number of restaurants and other retail food establishments with well-developed food safety management systems that use active managerial control.</t>
        </r>
      </text>
    </comment>
    <comment ref="AD89" authorId="0" shapeId="0" xr:uid="{4153DB8A-BE1A-4C25-9882-16B3AFA6525E}">
      <text>
        <r>
          <rPr>
            <b/>
            <sz val="9"/>
            <color indexed="81"/>
            <rFont val="Tahoma"/>
            <family val="2"/>
          </rPr>
          <t xml:space="preserve">Objective 6. </t>
        </r>
        <r>
          <rPr>
            <sz val="9"/>
            <color indexed="81"/>
            <rFont val="Tahoma"/>
            <family val="2"/>
          </rPr>
          <t>Develop a strategy to enhance communication and better catalog and present information on the detailed efforts by FDA, Associations and the retail regulatory agencies enrolled I the Retail Program Standards.</t>
        </r>
      </text>
    </comment>
    <comment ref="Y97" authorId="0" shapeId="0" xr:uid="{0231EC43-A733-47C7-8D02-60933514AC67}">
      <text>
        <r>
          <rPr>
            <b/>
            <sz val="9"/>
            <color indexed="81"/>
            <rFont val="Tahoma"/>
            <charset val="1"/>
          </rPr>
          <t xml:space="preserve">Objective 1. </t>
        </r>
        <r>
          <rPr>
            <sz val="9"/>
            <color indexed="81"/>
            <rFont val="Tahoma"/>
            <family val="2"/>
          </rPr>
          <t>Maintain and expand the strategy to support national Food Code adoption.</t>
        </r>
      </text>
    </comment>
    <comment ref="Z97" authorId="0" shapeId="0" xr:uid="{FEB912E1-5248-4302-8BB0-2C49204D9DD7}">
      <text>
        <r>
          <rPr>
            <b/>
            <sz val="9"/>
            <color indexed="81"/>
            <rFont val="Tahoma"/>
            <family val="2"/>
          </rPr>
          <t xml:space="preserve">Objective 2. </t>
        </r>
        <r>
          <rPr>
            <sz val="9"/>
            <color indexed="81"/>
            <rFont val="Tahoma"/>
            <family val="2"/>
          </rPr>
          <t>Increase use of risk-based inspections and intervention strategies.</t>
        </r>
      </text>
    </comment>
    <comment ref="AA97" authorId="0" shapeId="0" xr:uid="{1480FFC0-20B9-4CB4-ADF5-657CA1F93616}">
      <text>
        <r>
          <rPr>
            <b/>
            <sz val="9"/>
            <color indexed="81"/>
            <rFont val="Tahoma"/>
            <family val="2"/>
          </rPr>
          <t xml:space="preserve">Objective 3. </t>
        </r>
        <r>
          <rPr>
            <sz val="9"/>
            <color indexed="81"/>
            <rFont val="Tahoma"/>
            <family val="2"/>
          </rPr>
          <t>Increase use of the  Voluntary National Retail Food Regulatory Program Standards.</t>
        </r>
      </text>
    </comment>
    <comment ref="AB97" authorId="0" shapeId="0" xr:uid="{80DD58C9-7C23-4B9C-904D-6DCE82FE8044}">
      <text>
        <r>
          <rPr>
            <b/>
            <sz val="9"/>
            <color indexed="81"/>
            <rFont val="Tahoma"/>
            <family val="2"/>
          </rPr>
          <t>Objective 4.</t>
        </r>
        <r>
          <rPr>
            <sz val="9"/>
            <color indexed="81"/>
            <rFont val="Tahoma"/>
            <family val="2"/>
          </rPr>
          <t xml:space="preserve"> Improve foodborne outbreak investigation methods.</t>
        </r>
      </text>
    </comment>
    <comment ref="AC97" authorId="0" shapeId="0" xr:uid="{85DA1B8D-C2A8-415A-8FCE-B10291A015DC}">
      <text>
        <r>
          <rPr>
            <b/>
            <sz val="9"/>
            <color indexed="81"/>
            <rFont val="Tahoma"/>
            <family val="2"/>
          </rPr>
          <t xml:space="preserve">Objective 5. </t>
        </r>
        <r>
          <rPr>
            <sz val="9"/>
            <color indexed="81"/>
            <rFont val="Tahoma"/>
            <family val="2"/>
          </rPr>
          <t>Increase the number of restaurants and other retail food establishments with well-developed food safety management systems that use active managerial control.</t>
        </r>
      </text>
    </comment>
    <comment ref="AD97" authorId="0" shapeId="0" xr:uid="{DE635F59-BADF-48B4-90DA-8371F91A66E2}">
      <text>
        <r>
          <rPr>
            <b/>
            <sz val="9"/>
            <color indexed="81"/>
            <rFont val="Tahoma"/>
            <family val="2"/>
          </rPr>
          <t xml:space="preserve">Objective 6. </t>
        </r>
        <r>
          <rPr>
            <sz val="9"/>
            <color indexed="81"/>
            <rFont val="Tahoma"/>
            <family val="2"/>
          </rPr>
          <t>Develop a strategy to enhance communication and better catalog and present information on the detailed efforts by FDA, Associations and the retail regulatory agencies enrolled I the Retail Program Standards.</t>
        </r>
      </text>
    </comment>
    <comment ref="Y105" authorId="0" shapeId="0" xr:uid="{64290BEC-4E5F-4423-A9E3-63C7796ED045}">
      <text>
        <r>
          <rPr>
            <b/>
            <sz val="9"/>
            <color indexed="81"/>
            <rFont val="Tahoma"/>
            <charset val="1"/>
          </rPr>
          <t xml:space="preserve">Objective 1. </t>
        </r>
        <r>
          <rPr>
            <sz val="9"/>
            <color indexed="81"/>
            <rFont val="Tahoma"/>
            <family val="2"/>
          </rPr>
          <t>Maintain and expand the strategy to support national Food Code adoption.</t>
        </r>
      </text>
    </comment>
    <comment ref="Z105" authorId="0" shapeId="0" xr:uid="{4843AA59-490C-4BC8-8629-FE61A743447C}">
      <text>
        <r>
          <rPr>
            <b/>
            <sz val="9"/>
            <color indexed="81"/>
            <rFont val="Tahoma"/>
            <family val="2"/>
          </rPr>
          <t xml:space="preserve">Objective 2. </t>
        </r>
        <r>
          <rPr>
            <sz val="9"/>
            <color indexed="81"/>
            <rFont val="Tahoma"/>
            <family val="2"/>
          </rPr>
          <t>Increase use of risk-based inspections and intervention strategies.</t>
        </r>
      </text>
    </comment>
    <comment ref="AA105" authorId="0" shapeId="0" xr:uid="{7726050F-71DD-4373-9AE2-C772A0083A3A}">
      <text>
        <r>
          <rPr>
            <b/>
            <sz val="9"/>
            <color indexed="81"/>
            <rFont val="Tahoma"/>
            <family val="2"/>
          </rPr>
          <t xml:space="preserve">Objective 3. </t>
        </r>
        <r>
          <rPr>
            <sz val="9"/>
            <color indexed="81"/>
            <rFont val="Tahoma"/>
            <family val="2"/>
          </rPr>
          <t>Increase use of the  Voluntary National Retail Food Regulatory Program Standards.</t>
        </r>
      </text>
    </comment>
    <comment ref="AB105" authorId="0" shapeId="0" xr:uid="{ADAA7BA5-69CA-487C-B38A-303C70C32116}">
      <text>
        <r>
          <rPr>
            <b/>
            <sz val="9"/>
            <color indexed="81"/>
            <rFont val="Tahoma"/>
            <family val="2"/>
          </rPr>
          <t>Objective 4.</t>
        </r>
        <r>
          <rPr>
            <sz val="9"/>
            <color indexed="81"/>
            <rFont val="Tahoma"/>
            <family val="2"/>
          </rPr>
          <t xml:space="preserve"> Improve foodborne outbreak investigation methods.</t>
        </r>
      </text>
    </comment>
    <comment ref="AC105" authorId="0" shapeId="0" xr:uid="{02AA55C1-1929-4625-B409-034946264E57}">
      <text>
        <r>
          <rPr>
            <b/>
            <sz val="9"/>
            <color indexed="81"/>
            <rFont val="Tahoma"/>
            <family val="2"/>
          </rPr>
          <t xml:space="preserve">Objective 5. </t>
        </r>
        <r>
          <rPr>
            <sz val="9"/>
            <color indexed="81"/>
            <rFont val="Tahoma"/>
            <family val="2"/>
          </rPr>
          <t>Increase the number of restaurants and other retail food establishments with well-developed food safety management systems that use active managerial control.</t>
        </r>
      </text>
    </comment>
    <comment ref="AD105" authorId="0" shapeId="0" xr:uid="{CF83A7C4-DB07-4619-9C07-AE42764E41A8}">
      <text>
        <r>
          <rPr>
            <b/>
            <sz val="9"/>
            <color indexed="81"/>
            <rFont val="Tahoma"/>
            <family val="2"/>
          </rPr>
          <t xml:space="preserve">Objective 6. </t>
        </r>
        <r>
          <rPr>
            <sz val="9"/>
            <color indexed="81"/>
            <rFont val="Tahoma"/>
            <family val="2"/>
          </rPr>
          <t>Develop a strategy to enhance communication and better catalog and present information on the detailed efforts by FDA, Associations and the retail regulatory agencies enrolled I the Retail Program Standards.</t>
        </r>
      </text>
    </comment>
    <comment ref="Y113" authorId="0" shapeId="0" xr:uid="{E89E96D0-41B3-4E4C-981E-1B9F54B5E259}">
      <text>
        <r>
          <rPr>
            <b/>
            <sz val="9"/>
            <color indexed="81"/>
            <rFont val="Tahoma"/>
            <charset val="1"/>
          </rPr>
          <t xml:space="preserve">Objective 1. </t>
        </r>
        <r>
          <rPr>
            <sz val="9"/>
            <color indexed="81"/>
            <rFont val="Tahoma"/>
            <family val="2"/>
          </rPr>
          <t>Maintain and expand the strategy to support national Food Code adoption.</t>
        </r>
      </text>
    </comment>
    <comment ref="Z113" authorId="0" shapeId="0" xr:uid="{DCA22D74-DF6A-4B49-A6B2-2EDF2630FD68}">
      <text>
        <r>
          <rPr>
            <b/>
            <sz val="9"/>
            <color indexed="81"/>
            <rFont val="Tahoma"/>
            <family val="2"/>
          </rPr>
          <t xml:space="preserve">Objective 2. </t>
        </r>
        <r>
          <rPr>
            <sz val="9"/>
            <color indexed="81"/>
            <rFont val="Tahoma"/>
            <family val="2"/>
          </rPr>
          <t>Increase use of risk-based inspections and intervention strategies.</t>
        </r>
      </text>
    </comment>
    <comment ref="AA113" authorId="0" shapeId="0" xr:uid="{5D95EDF8-4748-4EB8-8B71-3D4FE2DDC1D3}">
      <text>
        <r>
          <rPr>
            <b/>
            <sz val="9"/>
            <color indexed="81"/>
            <rFont val="Tahoma"/>
            <family val="2"/>
          </rPr>
          <t xml:space="preserve">Objective 3. </t>
        </r>
        <r>
          <rPr>
            <sz val="9"/>
            <color indexed="81"/>
            <rFont val="Tahoma"/>
            <family val="2"/>
          </rPr>
          <t>Increase use of the  Voluntary National Retail Food Regulatory Program Standards.</t>
        </r>
      </text>
    </comment>
    <comment ref="AB113" authorId="0" shapeId="0" xr:uid="{94B3D950-97D3-4714-ABA9-5C943F9C755D}">
      <text>
        <r>
          <rPr>
            <b/>
            <sz val="9"/>
            <color indexed="81"/>
            <rFont val="Tahoma"/>
            <family val="2"/>
          </rPr>
          <t>Objective 4.</t>
        </r>
        <r>
          <rPr>
            <sz val="9"/>
            <color indexed="81"/>
            <rFont val="Tahoma"/>
            <family val="2"/>
          </rPr>
          <t xml:space="preserve"> Improve foodborne outbreak investigation methods.</t>
        </r>
      </text>
    </comment>
    <comment ref="AC113" authorId="0" shapeId="0" xr:uid="{CF066BD2-8F4C-48ED-A3B9-5B0BF01146ED}">
      <text>
        <r>
          <rPr>
            <b/>
            <sz val="9"/>
            <color indexed="81"/>
            <rFont val="Tahoma"/>
            <family val="2"/>
          </rPr>
          <t xml:space="preserve">Objective 5. </t>
        </r>
        <r>
          <rPr>
            <sz val="9"/>
            <color indexed="81"/>
            <rFont val="Tahoma"/>
            <family val="2"/>
          </rPr>
          <t>Increase the number of restaurants and other retail food establishments with well-developed food safety management systems that use active managerial control.</t>
        </r>
      </text>
    </comment>
    <comment ref="AD113" authorId="0" shapeId="0" xr:uid="{CBAE93EE-1EF9-487C-B476-50AD9E371BE3}">
      <text>
        <r>
          <rPr>
            <b/>
            <sz val="9"/>
            <color indexed="81"/>
            <rFont val="Tahoma"/>
            <family val="2"/>
          </rPr>
          <t xml:space="preserve">Objective 6. </t>
        </r>
        <r>
          <rPr>
            <sz val="9"/>
            <color indexed="81"/>
            <rFont val="Tahoma"/>
            <family val="2"/>
          </rPr>
          <t>Develop a strategy to enhance communication and better catalog and present information on the detailed efforts by FDA, Associations and the retail regulatory agencies enrolled I the Retail Program Standards.</t>
        </r>
      </text>
    </comment>
    <comment ref="Y121" authorId="0" shapeId="0" xr:uid="{B9BCD242-D06F-4E24-B274-BF6389BFA7C7}">
      <text>
        <r>
          <rPr>
            <b/>
            <sz val="9"/>
            <color indexed="81"/>
            <rFont val="Tahoma"/>
            <charset val="1"/>
          </rPr>
          <t xml:space="preserve">Objective 1. </t>
        </r>
        <r>
          <rPr>
            <sz val="9"/>
            <color indexed="81"/>
            <rFont val="Tahoma"/>
            <family val="2"/>
          </rPr>
          <t>Maintain and expand the strategy to support national Food Code adoption.</t>
        </r>
      </text>
    </comment>
    <comment ref="Z121" authorId="0" shapeId="0" xr:uid="{5A2222A4-05D9-483D-98F4-F53853FD77F3}">
      <text>
        <r>
          <rPr>
            <b/>
            <sz val="9"/>
            <color indexed="81"/>
            <rFont val="Tahoma"/>
            <family val="2"/>
          </rPr>
          <t xml:space="preserve">Objective 2. </t>
        </r>
        <r>
          <rPr>
            <sz val="9"/>
            <color indexed="81"/>
            <rFont val="Tahoma"/>
            <family val="2"/>
          </rPr>
          <t>Increase use of risk-based inspections and intervention strategies.</t>
        </r>
      </text>
    </comment>
    <comment ref="AA121" authorId="0" shapeId="0" xr:uid="{C223EF70-BAD5-441C-A20D-9C5AA9E9E0CA}">
      <text>
        <r>
          <rPr>
            <b/>
            <sz val="9"/>
            <color indexed="81"/>
            <rFont val="Tahoma"/>
            <family val="2"/>
          </rPr>
          <t xml:space="preserve">Objective 3. </t>
        </r>
        <r>
          <rPr>
            <sz val="9"/>
            <color indexed="81"/>
            <rFont val="Tahoma"/>
            <family val="2"/>
          </rPr>
          <t>Increase use of the  Voluntary National Retail Food Regulatory Program Standards.</t>
        </r>
      </text>
    </comment>
    <comment ref="AB121" authorId="0" shapeId="0" xr:uid="{6E11A39B-D5FB-48C9-BB35-53ED26D98037}">
      <text>
        <r>
          <rPr>
            <b/>
            <sz val="9"/>
            <color indexed="81"/>
            <rFont val="Tahoma"/>
            <family val="2"/>
          </rPr>
          <t>Objective 4.</t>
        </r>
        <r>
          <rPr>
            <sz val="9"/>
            <color indexed="81"/>
            <rFont val="Tahoma"/>
            <family val="2"/>
          </rPr>
          <t xml:space="preserve"> Improve foodborne outbreak investigation methods.</t>
        </r>
      </text>
    </comment>
    <comment ref="AC121" authorId="0" shapeId="0" xr:uid="{A68CA693-D70C-42C4-B146-061364CEF8F0}">
      <text>
        <r>
          <rPr>
            <b/>
            <sz val="9"/>
            <color indexed="81"/>
            <rFont val="Tahoma"/>
            <family val="2"/>
          </rPr>
          <t xml:space="preserve">Objective 5. </t>
        </r>
        <r>
          <rPr>
            <sz val="9"/>
            <color indexed="81"/>
            <rFont val="Tahoma"/>
            <family val="2"/>
          </rPr>
          <t>Increase the number of restaurants and other retail food establishments with well-developed food safety management systems that use active managerial control.</t>
        </r>
      </text>
    </comment>
    <comment ref="AD121" authorId="0" shapeId="0" xr:uid="{D8A04098-34C6-467D-AB04-CD312E9B0DD4}">
      <text>
        <r>
          <rPr>
            <b/>
            <sz val="9"/>
            <color indexed="81"/>
            <rFont val="Tahoma"/>
            <family val="2"/>
          </rPr>
          <t xml:space="preserve">Objective 6. </t>
        </r>
        <r>
          <rPr>
            <sz val="9"/>
            <color indexed="81"/>
            <rFont val="Tahoma"/>
            <family val="2"/>
          </rPr>
          <t>Develop a strategy to enhance communication and better catalog and present information on the detailed efforts by FDA, Associations and the retail regulatory agencies enrolled I the Retail Program Standards.</t>
        </r>
      </text>
    </comment>
    <comment ref="Y129" authorId="0" shapeId="0" xr:uid="{8A1E197E-E3D2-4A10-8081-234707A632DD}">
      <text>
        <r>
          <rPr>
            <b/>
            <sz val="9"/>
            <color indexed="81"/>
            <rFont val="Tahoma"/>
            <charset val="1"/>
          </rPr>
          <t xml:space="preserve">Objective 1. </t>
        </r>
        <r>
          <rPr>
            <sz val="9"/>
            <color indexed="81"/>
            <rFont val="Tahoma"/>
            <family val="2"/>
          </rPr>
          <t>Maintain and expand the strategy to support national Food Code adoption.</t>
        </r>
      </text>
    </comment>
    <comment ref="Z129" authorId="0" shapeId="0" xr:uid="{1BDC5684-7C40-4B98-B32C-F4C8B10CB1D3}">
      <text>
        <r>
          <rPr>
            <b/>
            <sz val="9"/>
            <color indexed="81"/>
            <rFont val="Tahoma"/>
            <family val="2"/>
          </rPr>
          <t xml:space="preserve">Objective 2. </t>
        </r>
        <r>
          <rPr>
            <sz val="9"/>
            <color indexed="81"/>
            <rFont val="Tahoma"/>
            <family val="2"/>
          </rPr>
          <t>Increase use of risk-based inspections and intervention strategies.</t>
        </r>
      </text>
    </comment>
    <comment ref="AA129" authorId="0" shapeId="0" xr:uid="{F109C7AF-EE7E-43F2-9AA5-CFF183F42733}">
      <text>
        <r>
          <rPr>
            <b/>
            <sz val="9"/>
            <color indexed="81"/>
            <rFont val="Tahoma"/>
            <family val="2"/>
          </rPr>
          <t xml:space="preserve">Objective 3. </t>
        </r>
        <r>
          <rPr>
            <sz val="9"/>
            <color indexed="81"/>
            <rFont val="Tahoma"/>
            <family val="2"/>
          </rPr>
          <t>Increase use of the  Voluntary National Retail Food Regulatory Program Standards.</t>
        </r>
      </text>
    </comment>
    <comment ref="AB129" authorId="0" shapeId="0" xr:uid="{301A1A0E-64E4-49D0-A856-AC987A43CC24}">
      <text>
        <r>
          <rPr>
            <b/>
            <sz val="9"/>
            <color indexed="81"/>
            <rFont val="Tahoma"/>
            <family val="2"/>
          </rPr>
          <t>Objective 4.</t>
        </r>
        <r>
          <rPr>
            <sz val="9"/>
            <color indexed="81"/>
            <rFont val="Tahoma"/>
            <family val="2"/>
          </rPr>
          <t xml:space="preserve"> Improve foodborne outbreak investigation methods.</t>
        </r>
      </text>
    </comment>
    <comment ref="AC129" authorId="0" shapeId="0" xr:uid="{873E3255-5F79-4AA6-B4A9-11C5BE049488}">
      <text>
        <r>
          <rPr>
            <b/>
            <sz val="9"/>
            <color indexed="81"/>
            <rFont val="Tahoma"/>
            <family val="2"/>
          </rPr>
          <t xml:space="preserve">Objective 5. </t>
        </r>
        <r>
          <rPr>
            <sz val="9"/>
            <color indexed="81"/>
            <rFont val="Tahoma"/>
            <family val="2"/>
          </rPr>
          <t>Increase the number of restaurants and other retail food establishments with well-developed food safety management systems that use active managerial control.</t>
        </r>
      </text>
    </comment>
    <comment ref="AD129" authorId="0" shapeId="0" xr:uid="{DFFDD210-469B-4D28-BEC6-0E30100ADA8B}">
      <text>
        <r>
          <rPr>
            <b/>
            <sz val="9"/>
            <color indexed="81"/>
            <rFont val="Tahoma"/>
            <family val="2"/>
          </rPr>
          <t xml:space="preserve">Objective 6. </t>
        </r>
        <r>
          <rPr>
            <sz val="9"/>
            <color indexed="81"/>
            <rFont val="Tahoma"/>
            <family val="2"/>
          </rPr>
          <t>Develop a strategy to enhance communication and better catalog and present information on the detailed efforts by FDA, Associations and the retail regulatory agencies enrolled I the Retail Program Standards.</t>
        </r>
      </text>
    </comment>
    <comment ref="Y137" authorId="0" shapeId="0" xr:uid="{D26C02AB-9AA2-4FAE-955D-D29746743DC3}">
      <text>
        <r>
          <rPr>
            <b/>
            <sz val="9"/>
            <color indexed="81"/>
            <rFont val="Tahoma"/>
            <charset val="1"/>
          </rPr>
          <t xml:space="preserve">Objective 1. </t>
        </r>
        <r>
          <rPr>
            <sz val="9"/>
            <color indexed="81"/>
            <rFont val="Tahoma"/>
            <family val="2"/>
          </rPr>
          <t>Maintain and expand the strategy to support national Food Code adoption.</t>
        </r>
      </text>
    </comment>
    <comment ref="Z137" authorId="0" shapeId="0" xr:uid="{481AE262-DF0F-4E03-9558-E8C710BBF58B}">
      <text>
        <r>
          <rPr>
            <b/>
            <sz val="9"/>
            <color indexed="81"/>
            <rFont val="Tahoma"/>
            <family val="2"/>
          </rPr>
          <t xml:space="preserve">Objective 2. </t>
        </r>
        <r>
          <rPr>
            <sz val="9"/>
            <color indexed="81"/>
            <rFont val="Tahoma"/>
            <family val="2"/>
          </rPr>
          <t>Increase use of risk-based inspections and intervention strategies.</t>
        </r>
      </text>
    </comment>
    <comment ref="AA137" authorId="0" shapeId="0" xr:uid="{B6E40CC2-B7F0-474C-AD6E-F5CADD7F7BA6}">
      <text>
        <r>
          <rPr>
            <b/>
            <sz val="9"/>
            <color indexed="81"/>
            <rFont val="Tahoma"/>
            <family val="2"/>
          </rPr>
          <t xml:space="preserve">Objective 3. </t>
        </r>
        <r>
          <rPr>
            <sz val="9"/>
            <color indexed="81"/>
            <rFont val="Tahoma"/>
            <family val="2"/>
          </rPr>
          <t>Increase use of the  Voluntary National Retail Food Regulatory Program Standards.</t>
        </r>
      </text>
    </comment>
    <comment ref="AB137" authorId="0" shapeId="0" xr:uid="{557ADE16-E55E-4E67-ABD2-A5E42F43A391}">
      <text>
        <r>
          <rPr>
            <b/>
            <sz val="9"/>
            <color indexed="81"/>
            <rFont val="Tahoma"/>
            <family val="2"/>
          </rPr>
          <t>Objective 4.</t>
        </r>
        <r>
          <rPr>
            <sz val="9"/>
            <color indexed="81"/>
            <rFont val="Tahoma"/>
            <family val="2"/>
          </rPr>
          <t xml:space="preserve"> Improve foodborne outbreak investigation methods.</t>
        </r>
      </text>
    </comment>
    <comment ref="AC137" authorId="0" shapeId="0" xr:uid="{ECDED199-EE8D-4003-91AB-734C94EF547A}">
      <text>
        <r>
          <rPr>
            <b/>
            <sz val="9"/>
            <color indexed="81"/>
            <rFont val="Tahoma"/>
            <family val="2"/>
          </rPr>
          <t xml:space="preserve">Objective 5. </t>
        </r>
        <r>
          <rPr>
            <sz val="9"/>
            <color indexed="81"/>
            <rFont val="Tahoma"/>
            <family val="2"/>
          </rPr>
          <t>Increase the number of restaurants and other retail food establishments with well-developed food safety management systems that use active managerial control.</t>
        </r>
      </text>
    </comment>
    <comment ref="AD137" authorId="0" shapeId="0" xr:uid="{59C5756C-D9F0-4370-A636-D5D024B60FFC}">
      <text>
        <r>
          <rPr>
            <b/>
            <sz val="9"/>
            <color indexed="81"/>
            <rFont val="Tahoma"/>
            <family val="2"/>
          </rPr>
          <t xml:space="preserve">Objective 6. </t>
        </r>
        <r>
          <rPr>
            <sz val="9"/>
            <color indexed="81"/>
            <rFont val="Tahoma"/>
            <family val="2"/>
          </rPr>
          <t>Develop a strategy to enhance communication and better catalog and present information on the detailed efforts by FDA, Associations and the retail regulatory agencies enrolled I the Retail Program Standards.</t>
        </r>
      </text>
    </comment>
    <comment ref="Y145" authorId="0" shapeId="0" xr:uid="{D8D858CC-298B-4F26-AE8E-594A21DF2C5E}">
      <text>
        <r>
          <rPr>
            <b/>
            <sz val="9"/>
            <color indexed="81"/>
            <rFont val="Tahoma"/>
            <charset val="1"/>
          </rPr>
          <t xml:space="preserve">Objective 1. </t>
        </r>
        <r>
          <rPr>
            <sz val="9"/>
            <color indexed="81"/>
            <rFont val="Tahoma"/>
            <family val="2"/>
          </rPr>
          <t>Maintain and expand the strategy to support national Food Code adoption.</t>
        </r>
      </text>
    </comment>
    <comment ref="Z145" authorId="0" shapeId="0" xr:uid="{842B39B6-0AEE-4340-A437-80644BAB7819}">
      <text>
        <r>
          <rPr>
            <b/>
            <sz val="9"/>
            <color indexed="81"/>
            <rFont val="Tahoma"/>
            <family val="2"/>
          </rPr>
          <t xml:space="preserve">Objective 2. </t>
        </r>
        <r>
          <rPr>
            <sz val="9"/>
            <color indexed="81"/>
            <rFont val="Tahoma"/>
            <family val="2"/>
          </rPr>
          <t>Increase use of risk-based inspections and intervention strategies.</t>
        </r>
      </text>
    </comment>
    <comment ref="AA145" authorId="0" shapeId="0" xr:uid="{16ED6594-E8D1-4D40-9560-333812DDCBD0}">
      <text>
        <r>
          <rPr>
            <b/>
            <sz val="9"/>
            <color indexed="81"/>
            <rFont val="Tahoma"/>
            <family val="2"/>
          </rPr>
          <t xml:space="preserve">Objective 3. </t>
        </r>
        <r>
          <rPr>
            <sz val="9"/>
            <color indexed="81"/>
            <rFont val="Tahoma"/>
            <family val="2"/>
          </rPr>
          <t>Increase use of the  Voluntary National Retail Food Regulatory Program Standards.</t>
        </r>
      </text>
    </comment>
    <comment ref="AB145" authorId="0" shapeId="0" xr:uid="{44DCBE9B-99BB-42E4-AF78-F53DB6E92DC8}">
      <text>
        <r>
          <rPr>
            <b/>
            <sz val="9"/>
            <color indexed="81"/>
            <rFont val="Tahoma"/>
            <family val="2"/>
          </rPr>
          <t>Objective 4.</t>
        </r>
        <r>
          <rPr>
            <sz val="9"/>
            <color indexed="81"/>
            <rFont val="Tahoma"/>
            <family val="2"/>
          </rPr>
          <t xml:space="preserve"> Improve foodborne outbreak investigation methods.</t>
        </r>
      </text>
    </comment>
    <comment ref="AC145" authorId="0" shapeId="0" xr:uid="{26D57E8C-B48E-44C9-A08E-93B77B27D029}">
      <text>
        <r>
          <rPr>
            <b/>
            <sz val="9"/>
            <color indexed="81"/>
            <rFont val="Tahoma"/>
            <family val="2"/>
          </rPr>
          <t xml:space="preserve">Objective 5. </t>
        </r>
        <r>
          <rPr>
            <sz val="9"/>
            <color indexed="81"/>
            <rFont val="Tahoma"/>
            <family val="2"/>
          </rPr>
          <t>Increase the number of restaurants and other retail food establishments with well-developed food safety management systems that use active managerial control.</t>
        </r>
      </text>
    </comment>
    <comment ref="AD145" authorId="0" shapeId="0" xr:uid="{B8CF68E8-9EB1-45F8-B928-CA8D1EA685C3}">
      <text>
        <r>
          <rPr>
            <b/>
            <sz val="9"/>
            <color indexed="81"/>
            <rFont val="Tahoma"/>
            <family val="2"/>
          </rPr>
          <t xml:space="preserve">Objective 6. </t>
        </r>
        <r>
          <rPr>
            <sz val="9"/>
            <color indexed="81"/>
            <rFont val="Tahoma"/>
            <family val="2"/>
          </rPr>
          <t>Develop a strategy to enhance communication and better catalog and present information on the detailed efforts by FDA, Associations and the retail regulatory agencies enrolled I the Retail Program Standards.</t>
        </r>
      </text>
    </comment>
    <comment ref="Y153" authorId="0" shapeId="0" xr:uid="{6C9FEFD8-78B5-495F-B2E0-A611A2729B6A}">
      <text>
        <r>
          <rPr>
            <b/>
            <sz val="9"/>
            <color indexed="81"/>
            <rFont val="Tahoma"/>
            <charset val="1"/>
          </rPr>
          <t xml:space="preserve">Objective 1. </t>
        </r>
        <r>
          <rPr>
            <sz val="9"/>
            <color indexed="81"/>
            <rFont val="Tahoma"/>
            <family val="2"/>
          </rPr>
          <t>Maintain and expand the strategy to support national Food Code adoption.</t>
        </r>
      </text>
    </comment>
    <comment ref="Z153" authorId="0" shapeId="0" xr:uid="{7BFB166A-1230-4B1F-A2E0-BCDA255ED343}">
      <text>
        <r>
          <rPr>
            <b/>
            <sz val="9"/>
            <color indexed="81"/>
            <rFont val="Tahoma"/>
            <family val="2"/>
          </rPr>
          <t xml:space="preserve">Objective 2. </t>
        </r>
        <r>
          <rPr>
            <sz val="9"/>
            <color indexed="81"/>
            <rFont val="Tahoma"/>
            <family val="2"/>
          </rPr>
          <t>Increase use of risk-based inspections and intervention strategies.</t>
        </r>
      </text>
    </comment>
    <comment ref="AA153" authorId="0" shapeId="0" xr:uid="{52D2DDEC-AE74-409D-B410-58828D6438B1}">
      <text>
        <r>
          <rPr>
            <b/>
            <sz val="9"/>
            <color indexed="81"/>
            <rFont val="Tahoma"/>
            <family val="2"/>
          </rPr>
          <t xml:space="preserve">Objective 3. </t>
        </r>
        <r>
          <rPr>
            <sz val="9"/>
            <color indexed="81"/>
            <rFont val="Tahoma"/>
            <family val="2"/>
          </rPr>
          <t>Increase use of the  Voluntary National Retail Food Regulatory Program Standards.</t>
        </r>
      </text>
    </comment>
    <comment ref="AB153" authorId="0" shapeId="0" xr:uid="{64511B63-4ADA-41CF-89D3-695C1863FFF0}">
      <text>
        <r>
          <rPr>
            <b/>
            <sz val="9"/>
            <color indexed="81"/>
            <rFont val="Tahoma"/>
            <family val="2"/>
          </rPr>
          <t>Objective 4.</t>
        </r>
        <r>
          <rPr>
            <sz val="9"/>
            <color indexed="81"/>
            <rFont val="Tahoma"/>
            <family val="2"/>
          </rPr>
          <t xml:space="preserve"> Improve foodborne outbreak investigation methods.</t>
        </r>
      </text>
    </comment>
    <comment ref="AC153" authorId="0" shapeId="0" xr:uid="{8E0F0E4F-45D6-4BA5-A72A-F35EE5E26252}">
      <text>
        <r>
          <rPr>
            <b/>
            <sz val="9"/>
            <color indexed="81"/>
            <rFont val="Tahoma"/>
            <family val="2"/>
          </rPr>
          <t xml:space="preserve">Objective 5. </t>
        </r>
        <r>
          <rPr>
            <sz val="9"/>
            <color indexed="81"/>
            <rFont val="Tahoma"/>
            <family val="2"/>
          </rPr>
          <t>Increase the number of restaurants and other retail food establishments with well-developed food safety management systems that use active managerial control.</t>
        </r>
      </text>
    </comment>
    <comment ref="AD153" authorId="0" shapeId="0" xr:uid="{B3DA3A6A-22E7-49CD-A5A6-1BF9F3BCF704}">
      <text>
        <r>
          <rPr>
            <b/>
            <sz val="9"/>
            <color indexed="81"/>
            <rFont val="Tahoma"/>
            <family val="2"/>
          </rPr>
          <t xml:space="preserve">Objective 6. </t>
        </r>
        <r>
          <rPr>
            <sz val="9"/>
            <color indexed="81"/>
            <rFont val="Tahoma"/>
            <family val="2"/>
          </rPr>
          <t>Develop a strategy to enhance communication and better catalog and present information on the detailed efforts by FDA, Associations and the retail regulatory agencies enrolled I the Retail Program Standards.</t>
        </r>
      </text>
    </comment>
    <comment ref="Y161" authorId="0" shapeId="0" xr:uid="{80D3A6DE-31AF-4C9C-A8C3-5D1EC02331C0}">
      <text>
        <r>
          <rPr>
            <b/>
            <sz val="9"/>
            <color indexed="81"/>
            <rFont val="Tahoma"/>
            <charset val="1"/>
          </rPr>
          <t xml:space="preserve">Objective 1. </t>
        </r>
        <r>
          <rPr>
            <sz val="9"/>
            <color indexed="81"/>
            <rFont val="Tahoma"/>
            <family val="2"/>
          </rPr>
          <t>Maintain and expand the strategy to support national Food Code adoption.</t>
        </r>
      </text>
    </comment>
    <comment ref="Z161" authorId="0" shapeId="0" xr:uid="{5627DA61-63BF-4EE7-A724-C9880122D291}">
      <text>
        <r>
          <rPr>
            <b/>
            <sz val="9"/>
            <color indexed="81"/>
            <rFont val="Tahoma"/>
            <family val="2"/>
          </rPr>
          <t xml:space="preserve">Objective 2. </t>
        </r>
        <r>
          <rPr>
            <sz val="9"/>
            <color indexed="81"/>
            <rFont val="Tahoma"/>
            <family val="2"/>
          </rPr>
          <t>Increase use of risk-based inspections and intervention strategies.</t>
        </r>
      </text>
    </comment>
    <comment ref="AA161" authorId="0" shapeId="0" xr:uid="{CF7957EF-37F8-4FCB-8F54-B7B4BF90BDBB}">
      <text>
        <r>
          <rPr>
            <b/>
            <sz val="9"/>
            <color indexed="81"/>
            <rFont val="Tahoma"/>
            <family val="2"/>
          </rPr>
          <t xml:space="preserve">Objective 3. </t>
        </r>
        <r>
          <rPr>
            <sz val="9"/>
            <color indexed="81"/>
            <rFont val="Tahoma"/>
            <family val="2"/>
          </rPr>
          <t>Increase use of the  Voluntary National Retail Food Regulatory Program Standards.</t>
        </r>
      </text>
    </comment>
    <comment ref="AB161" authorId="0" shapeId="0" xr:uid="{CDE4DAC9-C145-462A-9F0A-63533C6DC70B}">
      <text>
        <r>
          <rPr>
            <b/>
            <sz val="9"/>
            <color indexed="81"/>
            <rFont val="Tahoma"/>
            <family val="2"/>
          </rPr>
          <t>Objective 4.</t>
        </r>
        <r>
          <rPr>
            <sz val="9"/>
            <color indexed="81"/>
            <rFont val="Tahoma"/>
            <family val="2"/>
          </rPr>
          <t xml:space="preserve"> Improve foodborne outbreak investigation methods.</t>
        </r>
      </text>
    </comment>
    <comment ref="AC161" authorId="0" shapeId="0" xr:uid="{F271FDA2-A206-4324-A2AA-420AF9028CCD}">
      <text>
        <r>
          <rPr>
            <b/>
            <sz val="9"/>
            <color indexed="81"/>
            <rFont val="Tahoma"/>
            <family val="2"/>
          </rPr>
          <t xml:space="preserve">Objective 5. </t>
        </r>
        <r>
          <rPr>
            <sz val="9"/>
            <color indexed="81"/>
            <rFont val="Tahoma"/>
            <family val="2"/>
          </rPr>
          <t>Increase the number of restaurants and other retail food establishments with well-developed food safety management systems that use active managerial control.</t>
        </r>
      </text>
    </comment>
    <comment ref="AD161" authorId="0" shapeId="0" xr:uid="{B35B48E6-92C5-4619-B7AC-EE9B9B18D3C5}">
      <text>
        <r>
          <rPr>
            <b/>
            <sz val="9"/>
            <color indexed="81"/>
            <rFont val="Tahoma"/>
            <family val="2"/>
          </rPr>
          <t xml:space="preserve">Objective 6. </t>
        </r>
        <r>
          <rPr>
            <sz val="9"/>
            <color indexed="81"/>
            <rFont val="Tahoma"/>
            <family val="2"/>
          </rPr>
          <t>Develop a strategy to enhance communication and better catalog and present information on the detailed efforts by FDA, Associations and the retail regulatory agencies enrolled I the Retail Program Standards.</t>
        </r>
      </text>
    </comment>
    <comment ref="Y169" authorId="0" shapeId="0" xr:uid="{CA441C1A-A91D-4A31-8718-00A29EBD1F34}">
      <text>
        <r>
          <rPr>
            <b/>
            <sz val="9"/>
            <color indexed="81"/>
            <rFont val="Tahoma"/>
            <charset val="1"/>
          </rPr>
          <t xml:space="preserve">Objective 1. </t>
        </r>
        <r>
          <rPr>
            <sz val="9"/>
            <color indexed="81"/>
            <rFont val="Tahoma"/>
            <family val="2"/>
          </rPr>
          <t>Maintain and expand the strategy to support national Food Code adoption.</t>
        </r>
      </text>
    </comment>
    <comment ref="Z169" authorId="0" shapeId="0" xr:uid="{88957992-647C-4253-A3D5-6C911446228E}">
      <text>
        <r>
          <rPr>
            <b/>
            <sz val="9"/>
            <color indexed="81"/>
            <rFont val="Tahoma"/>
            <family val="2"/>
          </rPr>
          <t xml:space="preserve">Objective 2. </t>
        </r>
        <r>
          <rPr>
            <sz val="9"/>
            <color indexed="81"/>
            <rFont val="Tahoma"/>
            <family val="2"/>
          </rPr>
          <t>Increase use of risk-based inspections and intervention strategies.</t>
        </r>
      </text>
    </comment>
    <comment ref="AA169" authorId="0" shapeId="0" xr:uid="{3AE697F4-6197-4194-B315-A8A37DB64C88}">
      <text>
        <r>
          <rPr>
            <b/>
            <sz val="9"/>
            <color indexed="81"/>
            <rFont val="Tahoma"/>
            <family val="2"/>
          </rPr>
          <t xml:space="preserve">Objective 3. </t>
        </r>
        <r>
          <rPr>
            <sz val="9"/>
            <color indexed="81"/>
            <rFont val="Tahoma"/>
            <family val="2"/>
          </rPr>
          <t>Increase use of the  Voluntary National Retail Food Regulatory Program Standards.</t>
        </r>
      </text>
    </comment>
    <comment ref="AB169" authorId="0" shapeId="0" xr:uid="{5C7B91B8-035D-4955-BA50-AC103BB858DF}">
      <text>
        <r>
          <rPr>
            <b/>
            <sz val="9"/>
            <color indexed="81"/>
            <rFont val="Tahoma"/>
            <family val="2"/>
          </rPr>
          <t>Objective 4.</t>
        </r>
        <r>
          <rPr>
            <sz val="9"/>
            <color indexed="81"/>
            <rFont val="Tahoma"/>
            <family val="2"/>
          </rPr>
          <t xml:space="preserve"> Improve foodborne outbreak investigation methods.</t>
        </r>
      </text>
    </comment>
    <comment ref="AC169" authorId="0" shapeId="0" xr:uid="{30EF57B5-E701-4E7D-9328-19D75D3E91DF}">
      <text>
        <r>
          <rPr>
            <b/>
            <sz val="9"/>
            <color indexed="81"/>
            <rFont val="Tahoma"/>
            <family val="2"/>
          </rPr>
          <t xml:space="preserve">Objective 5. </t>
        </r>
        <r>
          <rPr>
            <sz val="9"/>
            <color indexed="81"/>
            <rFont val="Tahoma"/>
            <family val="2"/>
          </rPr>
          <t>Increase the number of restaurants and other retail food establishments with well-developed food safety management systems that use active managerial control.</t>
        </r>
      </text>
    </comment>
    <comment ref="AD169" authorId="0" shapeId="0" xr:uid="{335943F5-9AF3-4423-87AC-233801078257}">
      <text>
        <r>
          <rPr>
            <b/>
            <sz val="9"/>
            <color indexed="81"/>
            <rFont val="Tahoma"/>
            <family val="2"/>
          </rPr>
          <t xml:space="preserve">Objective 6. </t>
        </r>
        <r>
          <rPr>
            <sz val="9"/>
            <color indexed="81"/>
            <rFont val="Tahoma"/>
            <family val="2"/>
          </rPr>
          <t>Develop a strategy to enhance communication and better catalog and present information on the detailed efforts by FDA, Associations and the retail regulatory agencies enrolled I the Retail Program Standards.</t>
        </r>
      </text>
    </comment>
    <comment ref="Y177" authorId="0" shapeId="0" xr:uid="{C58DFC2F-754D-43C7-A84A-AA9631114FDA}">
      <text>
        <r>
          <rPr>
            <b/>
            <sz val="9"/>
            <color indexed="81"/>
            <rFont val="Tahoma"/>
            <charset val="1"/>
          </rPr>
          <t xml:space="preserve">Objective 1. </t>
        </r>
        <r>
          <rPr>
            <sz val="9"/>
            <color indexed="81"/>
            <rFont val="Tahoma"/>
            <family val="2"/>
          </rPr>
          <t>Maintain and expand the strategy to support national Food Code adoption.</t>
        </r>
      </text>
    </comment>
    <comment ref="Z177" authorId="0" shapeId="0" xr:uid="{DE2F86A6-F92D-4163-A0F5-9438C2374CE1}">
      <text>
        <r>
          <rPr>
            <b/>
            <sz val="9"/>
            <color indexed="81"/>
            <rFont val="Tahoma"/>
            <family val="2"/>
          </rPr>
          <t xml:space="preserve">Objective 2. </t>
        </r>
        <r>
          <rPr>
            <sz val="9"/>
            <color indexed="81"/>
            <rFont val="Tahoma"/>
            <family val="2"/>
          </rPr>
          <t>Increase use of risk-based inspections and intervention strategies.</t>
        </r>
      </text>
    </comment>
    <comment ref="AA177" authorId="0" shapeId="0" xr:uid="{FE04D8B5-1139-4EC3-8C32-7917DC93ECEB}">
      <text>
        <r>
          <rPr>
            <b/>
            <sz val="9"/>
            <color indexed="81"/>
            <rFont val="Tahoma"/>
            <family val="2"/>
          </rPr>
          <t xml:space="preserve">Objective 3. </t>
        </r>
        <r>
          <rPr>
            <sz val="9"/>
            <color indexed="81"/>
            <rFont val="Tahoma"/>
            <family val="2"/>
          </rPr>
          <t>Increase use of the  Voluntary National Retail Food Regulatory Program Standards.</t>
        </r>
      </text>
    </comment>
    <comment ref="AB177" authorId="0" shapeId="0" xr:uid="{2CF4F1AC-8E98-4FF5-A861-526A64794AA3}">
      <text>
        <r>
          <rPr>
            <b/>
            <sz val="9"/>
            <color indexed="81"/>
            <rFont val="Tahoma"/>
            <family val="2"/>
          </rPr>
          <t>Objective 4.</t>
        </r>
        <r>
          <rPr>
            <sz val="9"/>
            <color indexed="81"/>
            <rFont val="Tahoma"/>
            <family val="2"/>
          </rPr>
          <t xml:space="preserve"> Improve foodborne outbreak investigation methods.</t>
        </r>
      </text>
    </comment>
    <comment ref="AC177" authorId="0" shapeId="0" xr:uid="{05C5E787-3644-45D6-8ED3-4B4407A481F9}">
      <text>
        <r>
          <rPr>
            <b/>
            <sz val="9"/>
            <color indexed="81"/>
            <rFont val="Tahoma"/>
            <family val="2"/>
          </rPr>
          <t xml:space="preserve">Objective 5. </t>
        </r>
        <r>
          <rPr>
            <sz val="9"/>
            <color indexed="81"/>
            <rFont val="Tahoma"/>
            <family val="2"/>
          </rPr>
          <t>Increase the number of restaurants and other retail food establishments with well-developed food safety management systems that use active managerial control.</t>
        </r>
      </text>
    </comment>
    <comment ref="AD177" authorId="0" shapeId="0" xr:uid="{849F99B5-B344-4F4D-8728-1F492A59E5F1}">
      <text>
        <r>
          <rPr>
            <b/>
            <sz val="9"/>
            <color indexed="81"/>
            <rFont val="Tahoma"/>
            <family val="2"/>
          </rPr>
          <t xml:space="preserve">Objective 6. </t>
        </r>
        <r>
          <rPr>
            <sz val="9"/>
            <color indexed="81"/>
            <rFont val="Tahoma"/>
            <family val="2"/>
          </rPr>
          <t>Develop a strategy to enhance communication and better catalog and present information on the detailed efforts by FDA, Associations and the retail regulatory agencies enrolled I the Retail Program Standards.</t>
        </r>
      </text>
    </comment>
    <comment ref="Y185" authorId="0" shapeId="0" xr:uid="{3E8B650C-A41C-4300-BF3D-10E97592BF54}">
      <text>
        <r>
          <rPr>
            <b/>
            <sz val="9"/>
            <color indexed="81"/>
            <rFont val="Tahoma"/>
            <charset val="1"/>
          </rPr>
          <t xml:space="preserve">Objective 1. </t>
        </r>
        <r>
          <rPr>
            <sz val="9"/>
            <color indexed="81"/>
            <rFont val="Tahoma"/>
            <family val="2"/>
          </rPr>
          <t>Maintain and expand the strategy to support national Food Code adoption.</t>
        </r>
      </text>
    </comment>
    <comment ref="Z185" authorId="0" shapeId="0" xr:uid="{0303D786-5F9B-443C-AB37-B326C3C3F349}">
      <text>
        <r>
          <rPr>
            <b/>
            <sz val="9"/>
            <color indexed="81"/>
            <rFont val="Tahoma"/>
            <family val="2"/>
          </rPr>
          <t xml:space="preserve">Objective 2. </t>
        </r>
        <r>
          <rPr>
            <sz val="9"/>
            <color indexed="81"/>
            <rFont val="Tahoma"/>
            <family val="2"/>
          </rPr>
          <t>Increase use of risk-based inspections and intervention strategies.</t>
        </r>
      </text>
    </comment>
    <comment ref="AA185" authorId="0" shapeId="0" xr:uid="{DBD7CA2E-FDE4-4BC2-8879-33BD61B77059}">
      <text>
        <r>
          <rPr>
            <b/>
            <sz val="9"/>
            <color indexed="81"/>
            <rFont val="Tahoma"/>
            <family val="2"/>
          </rPr>
          <t xml:space="preserve">Objective 3. </t>
        </r>
        <r>
          <rPr>
            <sz val="9"/>
            <color indexed="81"/>
            <rFont val="Tahoma"/>
            <family val="2"/>
          </rPr>
          <t>Increase use of the  Voluntary National Retail Food Regulatory Program Standards.</t>
        </r>
      </text>
    </comment>
    <comment ref="AB185" authorId="0" shapeId="0" xr:uid="{5A12BF2B-8815-4F22-8DFE-729233324F58}">
      <text>
        <r>
          <rPr>
            <b/>
            <sz val="9"/>
            <color indexed="81"/>
            <rFont val="Tahoma"/>
            <family val="2"/>
          </rPr>
          <t>Objective 4.</t>
        </r>
        <r>
          <rPr>
            <sz val="9"/>
            <color indexed="81"/>
            <rFont val="Tahoma"/>
            <family val="2"/>
          </rPr>
          <t xml:space="preserve"> Improve foodborne outbreak investigation methods.</t>
        </r>
      </text>
    </comment>
    <comment ref="AC185" authorId="0" shapeId="0" xr:uid="{E896B293-A411-4A15-B81F-9DD0BD0C2BB5}">
      <text>
        <r>
          <rPr>
            <b/>
            <sz val="9"/>
            <color indexed="81"/>
            <rFont val="Tahoma"/>
            <family val="2"/>
          </rPr>
          <t xml:space="preserve">Objective 5. </t>
        </r>
        <r>
          <rPr>
            <sz val="9"/>
            <color indexed="81"/>
            <rFont val="Tahoma"/>
            <family val="2"/>
          </rPr>
          <t>Increase the number of restaurants and other retail food establishments with well-developed food safety management systems that use active managerial control.</t>
        </r>
      </text>
    </comment>
    <comment ref="AD185" authorId="0" shapeId="0" xr:uid="{66ECC508-7B0A-4497-9BDE-72AC5F636D47}">
      <text>
        <r>
          <rPr>
            <b/>
            <sz val="9"/>
            <color indexed="81"/>
            <rFont val="Tahoma"/>
            <family val="2"/>
          </rPr>
          <t xml:space="preserve">Objective 6. </t>
        </r>
        <r>
          <rPr>
            <sz val="9"/>
            <color indexed="81"/>
            <rFont val="Tahoma"/>
            <family val="2"/>
          </rPr>
          <t>Develop a strategy to enhance communication and better catalog and present information on the detailed efforts by FDA, Associations and the retail regulatory agencies enrolled I the Retail Program Standards.</t>
        </r>
      </text>
    </comment>
    <comment ref="Y200" authorId="0" shapeId="0" xr:uid="{4DA10F62-AA45-4F66-8B8B-CFD6924B14EF}">
      <text>
        <r>
          <rPr>
            <b/>
            <sz val="9"/>
            <color indexed="81"/>
            <rFont val="Tahoma"/>
            <charset val="1"/>
          </rPr>
          <t xml:space="preserve">Objective 1. </t>
        </r>
        <r>
          <rPr>
            <sz val="9"/>
            <color indexed="81"/>
            <rFont val="Tahoma"/>
            <family val="2"/>
          </rPr>
          <t>Maintain and expand the strategy to support national Food Code adoption.</t>
        </r>
      </text>
    </comment>
    <comment ref="Z200" authorId="0" shapeId="0" xr:uid="{DF46EFE0-37AF-4FDB-9F32-BACA30A4A129}">
      <text>
        <r>
          <rPr>
            <b/>
            <sz val="9"/>
            <color indexed="81"/>
            <rFont val="Tahoma"/>
            <family val="2"/>
          </rPr>
          <t xml:space="preserve">Objective 2. </t>
        </r>
        <r>
          <rPr>
            <sz val="9"/>
            <color indexed="81"/>
            <rFont val="Tahoma"/>
            <family val="2"/>
          </rPr>
          <t>Increase use of risk-based inspections and intervention strategies.</t>
        </r>
      </text>
    </comment>
    <comment ref="AA200" authorId="0" shapeId="0" xr:uid="{9F146B03-9BEE-42FF-81C5-7312889E79B4}">
      <text>
        <r>
          <rPr>
            <b/>
            <sz val="9"/>
            <color indexed="81"/>
            <rFont val="Tahoma"/>
            <family val="2"/>
          </rPr>
          <t xml:space="preserve">Objective 3. </t>
        </r>
        <r>
          <rPr>
            <sz val="9"/>
            <color indexed="81"/>
            <rFont val="Tahoma"/>
            <family val="2"/>
          </rPr>
          <t>Increase use of the  Voluntary National Retail Food Regulatory Program Standards.</t>
        </r>
      </text>
    </comment>
    <comment ref="AB200" authorId="0" shapeId="0" xr:uid="{8A0776B3-CAD2-4C52-A603-3CA4426CCE46}">
      <text>
        <r>
          <rPr>
            <b/>
            <sz val="9"/>
            <color indexed="81"/>
            <rFont val="Tahoma"/>
            <family val="2"/>
          </rPr>
          <t>Objective 4.</t>
        </r>
        <r>
          <rPr>
            <sz val="9"/>
            <color indexed="81"/>
            <rFont val="Tahoma"/>
            <family val="2"/>
          </rPr>
          <t xml:space="preserve"> Improve foodborne outbreak investigation methods.</t>
        </r>
      </text>
    </comment>
    <comment ref="AC200" authorId="0" shapeId="0" xr:uid="{BDF4CDB0-962F-4DBC-81B6-4C86A989D253}">
      <text>
        <r>
          <rPr>
            <b/>
            <sz val="9"/>
            <color indexed="81"/>
            <rFont val="Tahoma"/>
            <family val="2"/>
          </rPr>
          <t xml:space="preserve">Objective 5. </t>
        </r>
        <r>
          <rPr>
            <sz val="9"/>
            <color indexed="81"/>
            <rFont val="Tahoma"/>
            <family val="2"/>
          </rPr>
          <t>Increase the number of restaurants and other retail food establishments with well-developed food safety management systems that use active managerial control.</t>
        </r>
      </text>
    </comment>
    <comment ref="AD200" authorId="0" shapeId="0" xr:uid="{8A63AE33-0FC0-4807-B501-D0E77DB34406}">
      <text>
        <r>
          <rPr>
            <b/>
            <sz val="9"/>
            <color indexed="81"/>
            <rFont val="Tahoma"/>
            <family val="2"/>
          </rPr>
          <t xml:space="preserve">Objective 6. </t>
        </r>
        <r>
          <rPr>
            <sz val="9"/>
            <color indexed="81"/>
            <rFont val="Tahoma"/>
            <family val="2"/>
          </rPr>
          <t>Develop a strategy to enhance communication and better catalog and present information on the detailed efforts by FDA, Associations and the retail regulatory agencies enrolled I the Retail Program Standards.</t>
        </r>
      </text>
    </comment>
    <comment ref="Y213" authorId="0" shapeId="0" xr:uid="{0D4ACC37-55A4-496C-A239-C549771B9226}">
      <text>
        <r>
          <rPr>
            <b/>
            <sz val="9"/>
            <color indexed="81"/>
            <rFont val="Tahoma"/>
            <charset val="1"/>
          </rPr>
          <t xml:space="preserve">Objective 1. </t>
        </r>
        <r>
          <rPr>
            <sz val="9"/>
            <color indexed="81"/>
            <rFont val="Tahoma"/>
            <family val="2"/>
          </rPr>
          <t>Maintain and expand the strategy to support national Food Code adoption.</t>
        </r>
      </text>
    </comment>
    <comment ref="Z213" authorId="0" shapeId="0" xr:uid="{724CAD9D-688C-4805-8BED-6580D125E09F}">
      <text>
        <r>
          <rPr>
            <b/>
            <sz val="9"/>
            <color indexed="81"/>
            <rFont val="Tahoma"/>
            <family val="2"/>
          </rPr>
          <t xml:space="preserve">Objective 2. </t>
        </r>
        <r>
          <rPr>
            <sz val="9"/>
            <color indexed="81"/>
            <rFont val="Tahoma"/>
            <family val="2"/>
          </rPr>
          <t>Increase use of risk-based inspections and intervention strategies.</t>
        </r>
      </text>
    </comment>
    <comment ref="AA213" authorId="0" shapeId="0" xr:uid="{E3051A01-1E1B-4183-9621-72DBD49C6BFB}">
      <text>
        <r>
          <rPr>
            <b/>
            <sz val="9"/>
            <color indexed="81"/>
            <rFont val="Tahoma"/>
            <family val="2"/>
          </rPr>
          <t xml:space="preserve">Objective 3. </t>
        </r>
        <r>
          <rPr>
            <sz val="9"/>
            <color indexed="81"/>
            <rFont val="Tahoma"/>
            <family val="2"/>
          </rPr>
          <t>Increase use of the  Voluntary National Retail Food Regulatory Program Standards.</t>
        </r>
      </text>
    </comment>
    <comment ref="AB213" authorId="0" shapeId="0" xr:uid="{12DFC290-9836-42A7-9DA8-AA93A57F880F}">
      <text>
        <r>
          <rPr>
            <b/>
            <sz val="9"/>
            <color indexed="81"/>
            <rFont val="Tahoma"/>
            <family val="2"/>
          </rPr>
          <t>Objective 4.</t>
        </r>
        <r>
          <rPr>
            <sz val="9"/>
            <color indexed="81"/>
            <rFont val="Tahoma"/>
            <family val="2"/>
          </rPr>
          <t xml:space="preserve"> Improve foodborne outbreak investigation methods.</t>
        </r>
      </text>
    </comment>
    <comment ref="AC213" authorId="0" shapeId="0" xr:uid="{D5E391AE-0644-471D-95F3-CFCDC55353A4}">
      <text>
        <r>
          <rPr>
            <b/>
            <sz val="9"/>
            <color indexed="81"/>
            <rFont val="Tahoma"/>
            <family val="2"/>
          </rPr>
          <t xml:space="preserve">Objective 5. </t>
        </r>
        <r>
          <rPr>
            <sz val="9"/>
            <color indexed="81"/>
            <rFont val="Tahoma"/>
            <family val="2"/>
          </rPr>
          <t>Increase the number of restaurants and other retail food establishments with well-developed food safety management systems that use active managerial control.</t>
        </r>
      </text>
    </comment>
    <comment ref="AD213" authorId="0" shapeId="0" xr:uid="{17D35993-7593-4F99-B916-872399FE5D61}">
      <text>
        <r>
          <rPr>
            <b/>
            <sz val="9"/>
            <color indexed="81"/>
            <rFont val="Tahoma"/>
            <family val="2"/>
          </rPr>
          <t xml:space="preserve">Objective 6. </t>
        </r>
        <r>
          <rPr>
            <sz val="9"/>
            <color indexed="81"/>
            <rFont val="Tahoma"/>
            <family val="2"/>
          </rPr>
          <t>Develop a strategy to enhance communication and better catalog and present information on the detailed efforts by FDA, Associations and the retail regulatory agencies enrolled I the Retail Program Standards.</t>
        </r>
      </text>
    </comment>
    <comment ref="Y226" authorId="0" shapeId="0" xr:uid="{FF72A08F-D4BB-4234-8DE8-9FD24A71CAFC}">
      <text>
        <r>
          <rPr>
            <b/>
            <sz val="9"/>
            <color indexed="81"/>
            <rFont val="Tahoma"/>
            <charset val="1"/>
          </rPr>
          <t xml:space="preserve">Objective 1. </t>
        </r>
        <r>
          <rPr>
            <sz val="9"/>
            <color indexed="81"/>
            <rFont val="Tahoma"/>
            <family val="2"/>
          </rPr>
          <t>Maintain and expand the strategy to support national Food Code adoption.</t>
        </r>
      </text>
    </comment>
    <comment ref="Z226" authorId="0" shapeId="0" xr:uid="{202FFB4F-1DF9-488B-B85F-AE3444187187}">
      <text>
        <r>
          <rPr>
            <b/>
            <sz val="9"/>
            <color indexed="81"/>
            <rFont val="Tahoma"/>
            <family val="2"/>
          </rPr>
          <t xml:space="preserve">Objective 2. </t>
        </r>
        <r>
          <rPr>
            <sz val="9"/>
            <color indexed="81"/>
            <rFont val="Tahoma"/>
            <family val="2"/>
          </rPr>
          <t>Increase use of risk-based inspections and intervention strategies.</t>
        </r>
      </text>
    </comment>
    <comment ref="AA226" authorId="0" shapeId="0" xr:uid="{D3D04103-23C5-4AED-9624-7931117A18B0}">
      <text>
        <r>
          <rPr>
            <b/>
            <sz val="9"/>
            <color indexed="81"/>
            <rFont val="Tahoma"/>
            <family val="2"/>
          </rPr>
          <t xml:space="preserve">Objective 3. </t>
        </r>
        <r>
          <rPr>
            <sz val="9"/>
            <color indexed="81"/>
            <rFont val="Tahoma"/>
            <family val="2"/>
          </rPr>
          <t>Increase use of the  Voluntary National Retail Food Regulatory Program Standards.</t>
        </r>
      </text>
    </comment>
    <comment ref="AB226" authorId="0" shapeId="0" xr:uid="{74361E49-90D6-4A0B-AE79-45C42D03DA06}">
      <text>
        <r>
          <rPr>
            <b/>
            <sz val="9"/>
            <color indexed="81"/>
            <rFont val="Tahoma"/>
            <family val="2"/>
          </rPr>
          <t>Objective 4.</t>
        </r>
        <r>
          <rPr>
            <sz val="9"/>
            <color indexed="81"/>
            <rFont val="Tahoma"/>
            <family val="2"/>
          </rPr>
          <t xml:space="preserve"> Improve foodborne outbreak investigation methods.</t>
        </r>
      </text>
    </comment>
    <comment ref="AC226" authorId="0" shapeId="0" xr:uid="{A031EF6B-71A4-4477-AB31-B54D1032E450}">
      <text>
        <r>
          <rPr>
            <b/>
            <sz val="9"/>
            <color indexed="81"/>
            <rFont val="Tahoma"/>
            <family val="2"/>
          </rPr>
          <t xml:space="preserve">Objective 5. </t>
        </r>
        <r>
          <rPr>
            <sz val="9"/>
            <color indexed="81"/>
            <rFont val="Tahoma"/>
            <family val="2"/>
          </rPr>
          <t>Increase the number of restaurants and other retail food establishments with well-developed food safety management systems that use active managerial control.</t>
        </r>
      </text>
    </comment>
    <comment ref="AD226" authorId="0" shapeId="0" xr:uid="{98A61C79-06D4-4275-9B59-7F7926A8D9C9}">
      <text>
        <r>
          <rPr>
            <b/>
            <sz val="9"/>
            <color indexed="81"/>
            <rFont val="Tahoma"/>
            <family val="2"/>
          </rPr>
          <t xml:space="preserve">Objective 6. </t>
        </r>
        <r>
          <rPr>
            <sz val="9"/>
            <color indexed="81"/>
            <rFont val="Tahoma"/>
            <family val="2"/>
          </rPr>
          <t>Develop a strategy to enhance communication and better catalog and present information on the detailed efforts by FDA, Associations and the retail regulatory agencies enrolled I the Retail Program Standards.</t>
        </r>
      </text>
    </comment>
    <comment ref="Y239" authorId="0" shapeId="0" xr:uid="{A0A343E0-9AC3-4A67-90C0-6149E9626579}">
      <text>
        <r>
          <rPr>
            <b/>
            <sz val="9"/>
            <color indexed="81"/>
            <rFont val="Tahoma"/>
            <charset val="1"/>
          </rPr>
          <t xml:space="preserve">Objective 1. </t>
        </r>
        <r>
          <rPr>
            <sz val="9"/>
            <color indexed="81"/>
            <rFont val="Tahoma"/>
            <family val="2"/>
          </rPr>
          <t>Maintain and expand the strategy to support national Food Code adoption.</t>
        </r>
      </text>
    </comment>
    <comment ref="Z239" authorId="0" shapeId="0" xr:uid="{9DE71F6B-0C41-4C57-BCAE-0180FA920FA7}">
      <text>
        <r>
          <rPr>
            <b/>
            <sz val="9"/>
            <color indexed="81"/>
            <rFont val="Tahoma"/>
            <family val="2"/>
          </rPr>
          <t xml:space="preserve">Objective 2. </t>
        </r>
        <r>
          <rPr>
            <sz val="9"/>
            <color indexed="81"/>
            <rFont val="Tahoma"/>
            <family val="2"/>
          </rPr>
          <t>Increase use of risk-based inspections and intervention strategies.</t>
        </r>
      </text>
    </comment>
    <comment ref="AA239" authorId="0" shapeId="0" xr:uid="{EC54FBE2-8159-447C-9E38-9B66DED9EAE1}">
      <text>
        <r>
          <rPr>
            <b/>
            <sz val="9"/>
            <color indexed="81"/>
            <rFont val="Tahoma"/>
            <family val="2"/>
          </rPr>
          <t xml:space="preserve">Objective 3. </t>
        </r>
        <r>
          <rPr>
            <sz val="9"/>
            <color indexed="81"/>
            <rFont val="Tahoma"/>
            <family val="2"/>
          </rPr>
          <t>Increase use of the  Voluntary National Retail Food Regulatory Program Standards.</t>
        </r>
      </text>
    </comment>
    <comment ref="AB239" authorId="0" shapeId="0" xr:uid="{E0A8B7DE-EB9E-4081-84A1-FF70D6B3255F}">
      <text>
        <r>
          <rPr>
            <b/>
            <sz val="9"/>
            <color indexed="81"/>
            <rFont val="Tahoma"/>
            <family val="2"/>
          </rPr>
          <t>Objective 4.</t>
        </r>
        <r>
          <rPr>
            <sz val="9"/>
            <color indexed="81"/>
            <rFont val="Tahoma"/>
            <family val="2"/>
          </rPr>
          <t xml:space="preserve"> Improve foodborne outbreak investigation methods.</t>
        </r>
      </text>
    </comment>
    <comment ref="AC239" authorId="0" shapeId="0" xr:uid="{B72E5381-945B-46D7-A410-36BEA8F99CEB}">
      <text>
        <r>
          <rPr>
            <b/>
            <sz val="9"/>
            <color indexed="81"/>
            <rFont val="Tahoma"/>
            <family val="2"/>
          </rPr>
          <t xml:space="preserve">Objective 5. </t>
        </r>
        <r>
          <rPr>
            <sz val="9"/>
            <color indexed="81"/>
            <rFont val="Tahoma"/>
            <family val="2"/>
          </rPr>
          <t>Increase the number of restaurants and other retail food establishments with well-developed food safety management systems that use active managerial control.</t>
        </r>
      </text>
    </comment>
    <comment ref="AD239" authorId="0" shapeId="0" xr:uid="{D80921C8-8E1B-4EA5-BC3E-3D28715D4BA7}">
      <text>
        <r>
          <rPr>
            <b/>
            <sz val="9"/>
            <color indexed="81"/>
            <rFont val="Tahoma"/>
            <family val="2"/>
          </rPr>
          <t xml:space="preserve">Objective 6. </t>
        </r>
        <r>
          <rPr>
            <sz val="9"/>
            <color indexed="81"/>
            <rFont val="Tahoma"/>
            <family val="2"/>
          </rPr>
          <t>Develop a strategy to enhance communication and better catalog and present information on the detailed efforts by FDA, Associations and the retail regulatory agencies enrolled I the Retail Program Standards.</t>
        </r>
      </text>
    </comment>
    <comment ref="Y252" authorId="0" shapeId="0" xr:uid="{DEC8205A-BCCA-43AB-A73E-3F72B516A4B2}">
      <text>
        <r>
          <rPr>
            <b/>
            <sz val="9"/>
            <color indexed="81"/>
            <rFont val="Tahoma"/>
            <charset val="1"/>
          </rPr>
          <t xml:space="preserve">Objective 1. </t>
        </r>
        <r>
          <rPr>
            <sz val="9"/>
            <color indexed="81"/>
            <rFont val="Tahoma"/>
            <family val="2"/>
          </rPr>
          <t>Maintain and expand the strategy to support national Food Code adoption.</t>
        </r>
      </text>
    </comment>
    <comment ref="Z252" authorId="0" shapeId="0" xr:uid="{00ADAC29-2D9C-4E7D-83C3-FF7DB2364A6A}">
      <text>
        <r>
          <rPr>
            <b/>
            <sz val="9"/>
            <color indexed="81"/>
            <rFont val="Tahoma"/>
            <family val="2"/>
          </rPr>
          <t xml:space="preserve">Objective 2. </t>
        </r>
        <r>
          <rPr>
            <sz val="9"/>
            <color indexed="81"/>
            <rFont val="Tahoma"/>
            <family val="2"/>
          </rPr>
          <t>Increase use of risk-based inspections and intervention strategies.</t>
        </r>
      </text>
    </comment>
    <comment ref="AA252" authorId="0" shapeId="0" xr:uid="{37F6BC19-7629-40BD-9BA4-E8301285200E}">
      <text>
        <r>
          <rPr>
            <b/>
            <sz val="9"/>
            <color indexed="81"/>
            <rFont val="Tahoma"/>
            <family val="2"/>
          </rPr>
          <t xml:space="preserve">Objective 3. </t>
        </r>
        <r>
          <rPr>
            <sz val="9"/>
            <color indexed="81"/>
            <rFont val="Tahoma"/>
            <family val="2"/>
          </rPr>
          <t>Increase use of the  Voluntary National Retail Food Regulatory Program Standards.</t>
        </r>
      </text>
    </comment>
    <comment ref="AB252" authorId="0" shapeId="0" xr:uid="{57A7DA4E-21AD-4966-BEC9-DEE63211CF79}">
      <text>
        <r>
          <rPr>
            <b/>
            <sz val="9"/>
            <color indexed="81"/>
            <rFont val="Tahoma"/>
            <family val="2"/>
          </rPr>
          <t>Objective 4.</t>
        </r>
        <r>
          <rPr>
            <sz val="9"/>
            <color indexed="81"/>
            <rFont val="Tahoma"/>
            <family val="2"/>
          </rPr>
          <t xml:space="preserve"> Improve foodborne outbreak investigation methods.</t>
        </r>
      </text>
    </comment>
    <comment ref="AC252" authorId="0" shapeId="0" xr:uid="{D1CEB34C-8876-4AE8-99AF-291F60F7D58F}">
      <text>
        <r>
          <rPr>
            <b/>
            <sz val="9"/>
            <color indexed="81"/>
            <rFont val="Tahoma"/>
            <family val="2"/>
          </rPr>
          <t xml:space="preserve">Objective 5. </t>
        </r>
        <r>
          <rPr>
            <sz val="9"/>
            <color indexed="81"/>
            <rFont val="Tahoma"/>
            <family val="2"/>
          </rPr>
          <t>Increase the number of restaurants and other retail food establishments with well-developed food safety management systems that use active managerial control.</t>
        </r>
      </text>
    </comment>
    <comment ref="AD252" authorId="0" shapeId="0" xr:uid="{FBC8E14C-9C07-44C2-BDA8-9F18B0D8C8D6}">
      <text>
        <r>
          <rPr>
            <b/>
            <sz val="9"/>
            <color indexed="81"/>
            <rFont val="Tahoma"/>
            <family val="2"/>
          </rPr>
          <t xml:space="preserve">Objective 6. </t>
        </r>
        <r>
          <rPr>
            <sz val="9"/>
            <color indexed="81"/>
            <rFont val="Tahoma"/>
            <family val="2"/>
          </rPr>
          <t>Develop a strategy to enhance communication and better catalog and present information on the detailed efforts by FDA, Associations and the retail regulatory agencies enrolled I the Retail Program Standards.</t>
        </r>
      </text>
    </comment>
    <comment ref="Y264" authorId="0" shapeId="0" xr:uid="{5DD91622-BDE1-4EC4-A1F5-BE980E966A51}">
      <text>
        <r>
          <rPr>
            <b/>
            <sz val="9"/>
            <color indexed="81"/>
            <rFont val="Tahoma"/>
            <charset val="1"/>
          </rPr>
          <t xml:space="preserve">Objective 1. </t>
        </r>
        <r>
          <rPr>
            <sz val="9"/>
            <color indexed="81"/>
            <rFont val="Tahoma"/>
            <family val="2"/>
          </rPr>
          <t>Maintain and expand the strategy to support national Food Code adoption.</t>
        </r>
      </text>
    </comment>
    <comment ref="Z264" authorId="0" shapeId="0" xr:uid="{D7F3C20D-744B-46F5-9302-042B872D57AE}">
      <text>
        <r>
          <rPr>
            <b/>
            <sz val="9"/>
            <color indexed="81"/>
            <rFont val="Tahoma"/>
            <family val="2"/>
          </rPr>
          <t xml:space="preserve">Objective 2. </t>
        </r>
        <r>
          <rPr>
            <sz val="9"/>
            <color indexed="81"/>
            <rFont val="Tahoma"/>
            <family val="2"/>
          </rPr>
          <t>Increase use of risk-based inspections and intervention strategies.</t>
        </r>
      </text>
    </comment>
    <comment ref="AA264" authorId="0" shapeId="0" xr:uid="{6E64CF32-9DEA-416F-BC5D-2A7685C2830E}">
      <text>
        <r>
          <rPr>
            <b/>
            <sz val="9"/>
            <color indexed="81"/>
            <rFont val="Tahoma"/>
            <family val="2"/>
          </rPr>
          <t xml:space="preserve">Objective 3. </t>
        </r>
        <r>
          <rPr>
            <sz val="9"/>
            <color indexed="81"/>
            <rFont val="Tahoma"/>
            <family val="2"/>
          </rPr>
          <t>Increase use of the  Voluntary National Retail Food Regulatory Program Standards.</t>
        </r>
      </text>
    </comment>
    <comment ref="AB264" authorId="0" shapeId="0" xr:uid="{DCC7F872-4D6C-4A2D-BFA1-8F38AC945E12}">
      <text>
        <r>
          <rPr>
            <b/>
            <sz val="9"/>
            <color indexed="81"/>
            <rFont val="Tahoma"/>
            <family val="2"/>
          </rPr>
          <t>Objective 4.</t>
        </r>
        <r>
          <rPr>
            <sz val="9"/>
            <color indexed="81"/>
            <rFont val="Tahoma"/>
            <family val="2"/>
          </rPr>
          <t xml:space="preserve"> Improve foodborne outbreak investigation methods.</t>
        </r>
      </text>
    </comment>
    <comment ref="AC264" authorId="0" shapeId="0" xr:uid="{95897E0C-8D88-477E-BBDB-3E7203FA5E12}">
      <text>
        <r>
          <rPr>
            <b/>
            <sz val="9"/>
            <color indexed="81"/>
            <rFont val="Tahoma"/>
            <family val="2"/>
          </rPr>
          <t xml:space="preserve">Objective 5. </t>
        </r>
        <r>
          <rPr>
            <sz val="9"/>
            <color indexed="81"/>
            <rFont val="Tahoma"/>
            <family val="2"/>
          </rPr>
          <t>Increase the number of restaurants and other retail food establishments with well-developed food safety management systems that use active managerial control.</t>
        </r>
      </text>
    </comment>
    <comment ref="AD264" authorId="0" shapeId="0" xr:uid="{38DA601F-5D69-4DA6-A972-6AABECA99164}">
      <text>
        <r>
          <rPr>
            <b/>
            <sz val="9"/>
            <color indexed="81"/>
            <rFont val="Tahoma"/>
            <family val="2"/>
          </rPr>
          <t xml:space="preserve">Objective 6. </t>
        </r>
        <r>
          <rPr>
            <sz val="9"/>
            <color indexed="81"/>
            <rFont val="Tahoma"/>
            <family val="2"/>
          </rPr>
          <t>Develop a strategy to enhance communication and better catalog and present information on the detailed efforts by FDA, Associations and the retail regulatory agencies enrolled I the Retail Program Standards.</t>
        </r>
      </text>
    </comment>
    <comment ref="Y277" authorId="0" shapeId="0" xr:uid="{227A0BC8-F7A4-4ACF-B35A-93FF9E96C8E3}">
      <text>
        <r>
          <rPr>
            <b/>
            <sz val="9"/>
            <color indexed="81"/>
            <rFont val="Tahoma"/>
            <charset val="1"/>
          </rPr>
          <t xml:space="preserve">Objective 1. </t>
        </r>
        <r>
          <rPr>
            <sz val="9"/>
            <color indexed="81"/>
            <rFont val="Tahoma"/>
            <family val="2"/>
          </rPr>
          <t>Maintain and expand the strategy to support national Food Code adoption.</t>
        </r>
      </text>
    </comment>
    <comment ref="Z277" authorId="0" shapeId="0" xr:uid="{9648A810-1F05-4651-B6DC-624BA5B064DD}">
      <text>
        <r>
          <rPr>
            <b/>
            <sz val="9"/>
            <color indexed="81"/>
            <rFont val="Tahoma"/>
            <family val="2"/>
          </rPr>
          <t xml:space="preserve">Objective 2. </t>
        </r>
        <r>
          <rPr>
            <sz val="9"/>
            <color indexed="81"/>
            <rFont val="Tahoma"/>
            <family val="2"/>
          </rPr>
          <t>Increase use of risk-based inspections and intervention strategies.</t>
        </r>
      </text>
    </comment>
    <comment ref="AA277" authorId="0" shapeId="0" xr:uid="{4FD1F8C1-AB32-4316-92FF-AE8D557CB1DE}">
      <text>
        <r>
          <rPr>
            <b/>
            <sz val="9"/>
            <color indexed="81"/>
            <rFont val="Tahoma"/>
            <family val="2"/>
          </rPr>
          <t xml:space="preserve">Objective 3. </t>
        </r>
        <r>
          <rPr>
            <sz val="9"/>
            <color indexed="81"/>
            <rFont val="Tahoma"/>
            <family val="2"/>
          </rPr>
          <t>Increase use of the  Voluntary National Retail Food Regulatory Program Standards.</t>
        </r>
      </text>
    </comment>
    <comment ref="AB277" authorId="0" shapeId="0" xr:uid="{CB3D79D2-BD37-4AE5-AC4D-49D8D02ACBC6}">
      <text>
        <r>
          <rPr>
            <b/>
            <sz val="9"/>
            <color indexed="81"/>
            <rFont val="Tahoma"/>
            <family val="2"/>
          </rPr>
          <t>Objective 4.</t>
        </r>
        <r>
          <rPr>
            <sz val="9"/>
            <color indexed="81"/>
            <rFont val="Tahoma"/>
            <family val="2"/>
          </rPr>
          <t xml:space="preserve"> Improve foodborne outbreak investigation methods.</t>
        </r>
      </text>
    </comment>
    <comment ref="AC277" authorId="0" shapeId="0" xr:uid="{F94B9638-7B12-4580-AEB9-4C62D869CC80}">
      <text>
        <r>
          <rPr>
            <b/>
            <sz val="9"/>
            <color indexed="81"/>
            <rFont val="Tahoma"/>
            <family val="2"/>
          </rPr>
          <t xml:space="preserve">Objective 5. </t>
        </r>
        <r>
          <rPr>
            <sz val="9"/>
            <color indexed="81"/>
            <rFont val="Tahoma"/>
            <family val="2"/>
          </rPr>
          <t>Increase the number of restaurants and other retail food establishments with well-developed food safety management systems that use active managerial control.</t>
        </r>
      </text>
    </comment>
    <comment ref="AD277" authorId="0" shapeId="0" xr:uid="{805461D8-7D60-4779-9BB0-4CA85CE3BAAD}">
      <text>
        <r>
          <rPr>
            <b/>
            <sz val="9"/>
            <color indexed="81"/>
            <rFont val="Tahoma"/>
            <family val="2"/>
          </rPr>
          <t xml:space="preserve">Objective 6. </t>
        </r>
        <r>
          <rPr>
            <sz val="9"/>
            <color indexed="81"/>
            <rFont val="Tahoma"/>
            <family val="2"/>
          </rPr>
          <t>Develop a strategy to enhance communication and better catalog and present information on the detailed efforts by FDA, Associations and the retail regulatory agencies enrolled I the Retail Program Standards.</t>
        </r>
      </text>
    </comment>
    <comment ref="Y290" authorId="0" shapeId="0" xr:uid="{6DB9D7BE-4A37-468F-86B5-6C51F528B412}">
      <text>
        <r>
          <rPr>
            <b/>
            <sz val="9"/>
            <color indexed="81"/>
            <rFont val="Tahoma"/>
            <charset val="1"/>
          </rPr>
          <t xml:space="preserve">Objective 1. </t>
        </r>
        <r>
          <rPr>
            <sz val="9"/>
            <color indexed="81"/>
            <rFont val="Tahoma"/>
            <family val="2"/>
          </rPr>
          <t>Maintain and expand the strategy to support national Food Code adoption.</t>
        </r>
      </text>
    </comment>
    <comment ref="Z290" authorId="0" shapeId="0" xr:uid="{80032334-EC58-4C16-91CD-70FE500A61C7}">
      <text>
        <r>
          <rPr>
            <b/>
            <sz val="9"/>
            <color indexed="81"/>
            <rFont val="Tahoma"/>
            <family val="2"/>
          </rPr>
          <t xml:space="preserve">Objective 2. </t>
        </r>
        <r>
          <rPr>
            <sz val="9"/>
            <color indexed="81"/>
            <rFont val="Tahoma"/>
            <family val="2"/>
          </rPr>
          <t>Increase use of risk-based inspections and intervention strategies.</t>
        </r>
      </text>
    </comment>
    <comment ref="AA290" authorId="0" shapeId="0" xr:uid="{285D4E9A-38D2-4AA1-BA7D-4FFED3F9F2B7}">
      <text>
        <r>
          <rPr>
            <b/>
            <sz val="9"/>
            <color indexed="81"/>
            <rFont val="Tahoma"/>
            <family val="2"/>
          </rPr>
          <t xml:space="preserve">Objective 3. </t>
        </r>
        <r>
          <rPr>
            <sz val="9"/>
            <color indexed="81"/>
            <rFont val="Tahoma"/>
            <family val="2"/>
          </rPr>
          <t>Increase use of the  Voluntary National Retail Food Regulatory Program Standards.</t>
        </r>
      </text>
    </comment>
    <comment ref="AB290" authorId="0" shapeId="0" xr:uid="{193E2F87-8C07-47C5-913A-F3A8FB63D87C}">
      <text>
        <r>
          <rPr>
            <b/>
            <sz val="9"/>
            <color indexed="81"/>
            <rFont val="Tahoma"/>
            <family val="2"/>
          </rPr>
          <t>Objective 4.</t>
        </r>
        <r>
          <rPr>
            <sz val="9"/>
            <color indexed="81"/>
            <rFont val="Tahoma"/>
            <family val="2"/>
          </rPr>
          <t xml:space="preserve"> Improve foodborne outbreak investigation methods.</t>
        </r>
      </text>
    </comment>
    <comment ref="AC290" authorId="0" shapeId="0" xr:uid="{9B644E0D-5178-4B73-A9EE-13F314DB08A1}">
      <text>
        <r>
          <rPr>
            <b/>
            <sz val="9"/>
            <color indexed="81"/>
            <rFont val="Tahoma"/>
            <family val="2"/>
          </rPr>
          <t xml:space="preserve">Objective 5. </t>
        </r>
        <r>
          <rPr>
            <sz val="9"/>
            <color indexed="81"/>
            <rFont val="Tahoma"/>
            <family val="2"/>
          </rPr>
          <t>Increase the number of restaurants and other retail food establishments with well-developed food safety management systems that use active managerial control.</t>
        </r>
      </text>
    </comment>
    <comment ref="AD290" authorId="0" shapeId="0" xr:uid="{B1FB418C-3BE3-4BBC-B4B5-1FB152DA1139}">
      <text>
        <r>
          <rPr>
            <b/>
            <sz val="9"/>
            <color indexed="81"/>
            <rFont val="Tahoma"/>
            <family val="2"/>
          </rPr>
          <t xml:space="preserve">Objective 6. </t>
        </r>
        <r>
          <rPr>
            <sz val="9"/>
            <color indexed="81"/>
            <rFont val="Tahoma"/>
            <family val="2"/>
          </rPr>
          <t>Develop a strategy to enhance communication and better catalog and present information on the detailed efforts by FDA, Associations and the retail regulatory agencies enrolled I the Retail Program Standards.</t>
        </r>
      </text>
    </comment>
    <comment ref="Y303" authorId="0" shapeId="0" xr:uid="{11AC8333-197B-4E93-AB83-EA5DD46700BA}">
      <text>
        <r>
          <rPr>
            <b/>
            <sz val="9"/>
            <color indexed="81"/>
            <rFont val="Tahoma"/>
            <charset val="1"/>
          </rPr>
          <t xml:space="preserve">Objective 1. </t>
        </r>
        <r>
          <rPr>
            <sz val="9"/>
            <color indexed="81"/>
            <rFont val="Tahoma"/>
            <family val="2"/>
          </rPr>
          <t>Maintain and expand the strategy to support national Food Code adoption.</t>
        </r>
      </text>
    </comment>
    <comment ref="Z303" authorId="0" shapeId="0" xr:uid="{20258E13-B0C2-4D8B-8A51-72CBF81D1264}">
      <text>
        <r>
          <rPr>
            <b/>
            <sz val="9"/>
            <color indexed="81"/>
            <rFont val="Tahoma"/>
            <family val="2"/>
          </rPr>
          <t xml:space="preserve">Objective 2. </t>
        </r>
        <r>
          <rPr>
            <sz val="9"/>
            <color indexed="81"/>
            <rFont val="Tahoma"/>
            <family val="2"/>
          </rPr>
          <t>Increase use of risk-based inspections and intervention strategies.</t>
        </r>
      </text>
    </comment>
    <comment ref="AA303" authorId="0" shapeId="0" xr:uid="{60916E30-665C-4E50-BAE0-2B9FBA9AEF95}">
      <text>
        <r>
          <rPr>
            <b/>
            <sz val="9"/>
            <color indexed="81"/>
            <rFont val="Tahoma"/>
            <family val="2"/>
          </rPr>
          <t xml:space="preserve">Objective 3. </t>
        </r>
        <r>
          <rPr>
            <sz val="9"/>
            <color indexed="81"/>
            <rFont val="Tahoma"/>
            <family val="2"/>
          </rPr>
          <t>Increase use of the  Voluntary National Retail Food Regulatory Program Standards.</t>
        </r>
      </text>
    </comment>
    <comment ref="AB303" authorId="0" shapeId="0" xr:uid="{012B24AA-A253-4FA0-97BB-B75AD9D3EED1}">
      <text>
        <r>
          <rPr>
            <b/>
            <sz val="9"/>
            <color indexed="81"/>
            <rFont val="Tahoma"/>
            <family val="2"/>
          </rPr>
          <t>Objective 4.</t>
        </r>
        <r>
          <rPr>
            <sz val="9"/>
            <color indexed="81"/>
            <rFont val="Tahoma"/>
            <family val="2"/>
          </rPr>
          <t xml:space="preserve"> Improve foodborne outbreak investigation methods.</t>
        </r>
      </text>
    </comment>
    <comment ref="AC303" authorId="0" shapeId="0" xr:uid="{F7CF47BA-1EE2-4968-A8D8-FB3E31659FAA}">
      <text>
        <r>
          <rPr>
            <b/>
            <sz val="9"/>
            <color indexed="81"/>
            <rFont val="Tahoma"/>
            <family val="2"/>
          </rPr>
          <t xml:space="preserve">Objective 5. </t>
        </r>
        <r>
          <rPr>
            <sz val="9"/>
            <color indexed="81"/>
            <rFont val="Tahoma"/>
            <family val="2"/>
          </rPr>
          <t>Increase the number of restaurants and other retail food establishments with well-developed food safety management systems that use active managerial control.</t>
        </r>
      </text>
    </comment>
    <comment ref="AD303" authorId="0" shapeId="0" xr:uid="{6B3DA6C9-93D0-4185-B4C9-CBEDB1C5371C}">
      <text>
        <r>
          <rPr>
            <b/>
            <sz val="9"/>
            <color indexed="81"/>
            <rFont val="Tahoma"/>
            <family val="2"/>
          </rPr>
          <t xml:space="preserve">Objective 6. </t>
        </r>
        <r>
          <rPr>
            <sz val="9"/>
            <color indexed="81"/>
            <rFont val="Tahoma"/>
            <family val="2"/>
          </rPr>
          <t>Develop a strategy to enhance communication and better catalog and present information on the detailed efforts by FDA, Associations and the retail regulatory agencies enrolled I the Retail Program Standards.</t>
        </r>
      </text>
    </comment>
    <comment ref="Y316" authorId="0" shapeId="0" xr:uid="{7FC092FC-9DC4-4ADF-875B-154969364466}">
      <text>
        <r>
          <rPr>
            <b/>
            <sz val="9"/>
            <color indexed="81"/>
            <rFont val="Tahoma"/>
            <charset val="1"/>
          </rPr>
          <t xml:space="preserve">Objective 1. </t>
        </r>
        <r>
          <rPr>
            <sz val="9"/>
            <color indexed="81"/>
            <rFont val="Tahoma"/>
            <family val="2"/>
          </rPr>
          <t>Maintain and expand the strategy to support national Food Code adoption.</t>
        </r>
      </text>
    </comment>
    <comment ref="Z316" authorId="0" shapeId="0" xr:uid="{B1968F1E-93B4-40A5-BC87-EF9D3338C920}">
      <text>
        <r>
          <rPr>
            <b/>
            <sz val="9"/>
            <color indexed="81"/>
            <rFont val="Tahoma"/>
            <family val="2"/>
          </rPr>
          <t xml:space="preserve">Objective 2. </t>
        </r>
        <r>
          <rPr>
            <sz val="9"/>
            <color indexed="81"/>
            <rFont val="Tahoma"/>
            <family val="2"/>
          </rPr>
          <t>Increase use of risk-based inspections and intervention strategies.</t>
        </r>
      </text>
    </comment>
    <comment ref="AA316" authorId="0" shapeId="0" xr:uid="{B45EBA7D-2083-4D8F-A00D-8CDCABA84203}">
      <text>
        <r>
          <rPr>
            <b/>
            <sz val="9"/>
            <color indexed="81"/>
            <rFont val="Tahoma"/>
            <family val="2"/>
          </rPr>
          <t xml:space="preserve">Objective 3. </t>
        </r>
        <r>
          <rPr>
            <sz val="9"/>
            <color indexed="81"/>
            <rFont val="Tahoma"/>
            <family val="2"/>
          </rPr>
          <t>Increase use of the  Voluntary National Retail Food Regulatory Program Standards.</t>
        </r>
      </text>
    </comment>
    <comment ref="AB316" authorId="0" shapeId="0" xr:uid="{99ED1CD7-F41D-486F-99BF-D661E4D48BC7}">
      <text>
        <r>
          <rPr>
            <b/>
            <sz val="9"/>
            <color indexed="81"/>
            <rFont val="Tahoma"/>
            <family val="2"/>
          </rPr>
          <t>Objective 4.</t>
        </r>
        <r>
          <rPr>
            <sz val="9"/>
            <color indexed="81"/>
            <rFont val="Tahoma"/>
            <family val="2"/>
          </rPr>
          <t xml:space="preserve"> Improve foodborne outbreak investigation methods.</t>
        </r>
      </text>
    </comment>
    <comment ref="AC316" authorId="0" shapeId="0" xr:uid="{75784928-129A-42DE-87FF-C199A54468F3}">
      <text>
        <r>
          <rPr>
            <b/>
            <sz val="9"/>
            <color indexed="81"/>
            <rFont val="Tahoma"/>
            <family val="2"/>
          </rPr>
          <t xml:space="preserve">Objective 5. </t>
        </r>
        <r>
          <rPr>
            <sz val="9"/>
            <color indexed="81"/>
            <rFont val="Tahoma"/>
            <family val="2"/>
          </rPr>
          <t>Increase the number of restaurants and other retail food establishments with well-developed food safety management systems that use active managerial control.</t>
        </r>
      </text>
    </comment>
    <comment ref="AD316" authorId="0" shapeId="0" xr:uid="{06713970-724F-433D-8AC0-7702ECD1FD04}">
      <text>
        <r>
          <rPr>
            <b/>
            <sz val="9"/>
            <color indexed="81"/>
            <rFont val="Tahoma"/>
            <family val="2"/>
          </rPr>
          <t xml:space="preserve">Objective 6. </t>
        </r>
        <r>
          <rPr>
            <sz val="9"/>
            <color indexed="81"/>
            <rFont val="Tahoma"/>
            <family val="2"/>
          </rPr>
          <t>Develop a strategy to enhance communication and better catalog and present information on the detailed efforts by FDA, Associations and the retail regulatory agencies enrolled I the Retail Program Standards.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A54BDA1-9BC7-4D90-9179-7731ED915DDA}" keepAlive="1" name="Query - AllData" description="Connection to the 'AllData' query in the workbook." type="5" refreshedVersion="8" background="1" saveData="1">
    <dbPr connection="Provider=Microsoft.Mashup.OleDb.1;Data Source=$Workbook$;Location=AllData;Extended Properties=&quot;&quot;" command="SELECT * FROM [AllData]"/>
  </connection>
  <connection id="2" xr16:uid="{7208E9CB-F08C-4015-BD9E-021D2F6C1165}" keepAlive="1" name="Query - Budget" description="Connection to the 'Budget' query in the workbook." type="5" refreshedVersion="0" background="1">
    <dbPr connection="Provider=Microsoft.Mashup.OleDb.1;Data Source=$Workbook$;Location=Budget;Extended Properties=&quot;&quot;" command="SELECT * FROM [Budget]"/>
  </connection>
  <connection id="3" xr16:uid="{A07FFEDD-E740-4BBE-A418-5E741690B655}" keepAlive="1" name="Query - Coversheet" description="Connection to the 'Coversheet' query in the workbook." type="5" refreshedVersion="0" background="1">
    <dbPr connection="Provider=Microsoft.Mashup.OleDb.1;Data Source=$Workbook$;Location=Coversheet;Extended Properties=&quot;&quot;" command="SELECT * FROM [Coversheet]"/>
  </connection>
  <connection id="4" xr16:uid="{F1409AA1-BF5F-4179-A2E0-94C5AA8A5C0D}" keepAlive="1" name="Query - Personnel" description="Connection to the 'Personnel' query in the workbook." type="5" refreshedVersion="0" background="1">
    <dbPr connection="Provider=Microsoft.Mashup.OleDb.1;Data Source=$Workbook$;Location=Personnel;Extended Properties=&quot;&quot;" command="SELECT * FROM [Personnel]"/>
  </connection>
  <connection id="5" xr16:uid="{701CCD93-2A3E-4CBF-825E-1FBE1C826786}" keepAlive="1" name="Query - ProgressNarrative" description="Connection to the 'ProgressNarrative' query in the workbook." type="5" refreshedVersion="0" background="1">
    <dbPr connection="Provider=Microsoft.Mashup.OleDb.1;Data Source=$Workbook$;Location=ProgressNarrative;Extended Properties=&quot;&quot;" command="SELECT * FROM [ProgressNarrative]"/>
  </connection>
</connections>
</file>

<file path=xl/sharedStrings.xml><?xml version="1.0" encoding="utf-8"?>
<sst xmlns="http://schemas.openxmlformats.org/spreadsheetml/2006/main" count="4032" uniqueCount="399">
  <si>
    <t>Description</t>
  </si>
  <si>
    <t>Entity Name</t>
  </si>
  <si>
    <t>AFDO</t>
  </si>
  <si>
    <t>OPEI</t>
  </si>
  <si>
    <t>Standard Name</t>
  </si>
  <si>
    <t>FY</t>
  </si>
  <si>
    <t xml:space="preserve">Recipient Name </t>
  </si>
  <si>
    <t>Federal Award Identification Number</t>
  </si>
  <si>
    <t>Report</t>
  </si>
  <si>
    <t>Initial Report</t>
  </si>
  <si>
    <t>Mid-Year Report</t>
  </si>
  <si>
    <t>Annual Report</t>
  </si>
  <si>
    <t>Date Completed</t>
  </si>
  <si>
    <t>Project Period Start Date</t>
  </si>
  <si>
    <t>Project End Date</t>
  </si>
  <si>
    <t>Budget Period Start Date</t>
  </si>
  <si>
    <t>Budget Period End Date</t>
  </si>
  <si>
    <t>Principal Investigator (PI)</t>
  </si>
  <si>
    <t>PI Email</t>
  </si>
  <si>
    <t>PI Phone</t>
  </si>
  <si>
    <t>Fiscal Year:</t>
  </si>
  <si>
    <t>FY23</t>
  </si>
  <si>
    <t>Initial Report Response</t>
  </si>
  <si>
    <t>Mid-Year Report Response</t>
  </si>
  <si>
    <t>Annual Report Response</t>
  </si>
  <si>
    <t>Performance Elements</t>
  </si>
  <si>
    <t>IF changes are made to the performance element impacts for this action item (in the table to the far right) please explain below. Otherwise leave blank.</t>
  </si>
  <si>
    <t>IF changes are made to the performance element impacts (in the table to the right) for this action item  please explain below. Otherwise leave blank.</t>
  </si>
  <si>
    <t xml:space="preserve">Action Item 1: </t>
  </si>
  <si>
    <t>Planned Start Date</t>
  </si>
  <si>
    <t>Actual Start Date</t>
  </si>
  <si>
    <t>Action Item Status</t>
  </si>
  <si>
    <t>Select</t>
  </si>
  <si>
    <t>Impacts at Initial Report</t>
  </si>
  <si>
    <t>Planned End Date</t>
  </si>
  <si>
    <t>Actual End Date</t>
  </si>
  <si>
    <t>Action Item Percent Complete</t>
  </si>
  <si>
    <t>Impacts at Mid-Year Report</t>
  </si>
  <si>
    <t>Planned Action Item Short Description</t>
  </si>
  <si>
    <r>
      <t xml:space="preserve">Mid-Year Progress Report </t>
    </r>
    <r>
      <rPr>
        <i/>
        <sz val="14"/>
        <color theme="1"/>
        <rFont val="Calibri"/>
        <family val="2"/>
        <scheme val="minor"/>
      </rPr>
      <t>(Use Alt+Enter for new line if desired)</t>
    </r>
  </si>
  <si>
    <r>
      <t xml:space="preserve">Annual Progress Report </t>
    </r>
    <r>
      <rPr>
        <i/>
        <sz val="14"/>
        <color theme="1"/>
        <rFont val="Calibri"/>
        <family val="2"/>
        <scheme val="minor"/>
      </rPr>
      <t>(Use Alt+Enter for Actual line if desired)</t>
    </r>
  </si>
  <si>
    <t>Impacts at Annual Report</t>
  </si>
  <si>
    <t>[If this Plan of Action was reported as complete at your Mid-Year Report and no additional updates are needed please skip the Annual Report Response Section. Otherwise, complete the Annual Report Response section and replace this bracketed text with your Progress Report]</t>
  </si>
  <si>
    <t xml:space="preserve">Action Item 2: </t>
  </si>
  <si>
    <t xml:space="preserve">Action Item 3: </t>
  </si>
  <si>
    <t xml:space="preserve">Action Item 4: </t>
  </si>
  <si>
    <t xml:space="preserve">Action Item 5: </t>
  </si>
  <si>
    <t xml:space="preserve">Action Item 6: </t>
  </si>
  <si>
    <t xml:space="preserve">Action Item 7: </t>
  </si>
  <si>
    <t xml:space="preserve">Action Item 8: </t>
  </si>
  <si>
    <t xml:space="preserve">Action Item 9: </t>
  </si>
  <si>
    <t xml:space="preserve">Action Item 10: </t>
  </si>
  <si>
    <t xml:space="preserve">Action Item 11: </t>
  </si>
  <si>
    <t>Annual Progress Report (Use Alt+Enter for Actual line if desired)</t>
  </si>
  <si>
    <t xml:space="preserve">Action Item 12: </t>
  </si>
  <si>
    <t xml:space="preserve">Action Item 13: </t>
  </si>
  <si>
    <t xml:space="preserve">Action Item 14: </t>
  </si>
  <si>
    <t xml:space="preserve">Action Item 15: </t>
  </si>
  <si>
    <t xml:space="preserve">Action Item 16: </t>
  </si>
  <si>
    <t xml:space="preserve">Action Item 17: </t>
  </si>
  <si>
    <t xml:space="preserve">Action Item 18: </t>
  </si>
  <si>
    <t xml:space="preserve">Action Item 19: </t>
  </si>
  <si>
    <t>IF changes are made to the performance element impacts for this action item (in the table to the right) please explain below. Otherwise leave blank.</t>
  </si>
  <si>
    <t xml:space="preserve">Action Item 20: </t>
  </si>
  <si>
    <t xml:space="preserve">Action Item 21: </t>
  </si>
  <si>
    <t>At time of Approval</t>
  </si>
  <si>
    <t>Start Date</t>
  </si>
  <si>
    <t>Impacts at Approval</t>
  </si>
  <si>
    <t>Action Item Short Description</t>
  </si>
  <si>
    <t xml:space="preserve">Action Item 22: </t>
  </si>
  <si>
    <t xml:space="preserve">Action Item 23: </t>
  </si>
  <si>
    <t xml:space="preserve">Action Item 24: </t>
  </si>
  <si>
    <t xml:space="preserve">Action Item 25: </t>
  </si>
  <si>
    <t>Objective Descriptions</t>
  </si>
  <si>
    <t>Report Type</t>
  </si>
  <si>
    <t>Mid-Year Report Public Heath Impacts</t>
  </si>
  <si>
    <t>Annual Report Public Heath Impacts</t>
  </si>
  <si>
    <t>Mid-Year: Please describe the public health impact of your activities under this cooperative agreement.</t>
  </si>
  <si>
    <t>Annual Report: Please describe the public health impact of your activities under this cooperative agreement.</t>
  </si>
  <si>
    <t xml:space="preserve">Mid-Year: Please describe how your activities have facilitated long-term improvements to the national food safety system under this cooperative agreement. </t>
  </si>
  <si>
    <t xml:space="preserve">Annual Report: Please describe how your activities have facilitated long-term improvements to the national food safety system under this cooperative agreement. </t>
  </si>
  <si>
    <t>Mid-Year Report Optional Questions</t>
  </si>
  <si>
    <t>Annual Report Optional Questions</t>
  </si>
  <si>
    <t>Mid-Year: Please share any highlights or success stories related to this project. Include links to additional information (website, news articles, etc.) when applicable.</t>
  </si>
  <si>
    <t>Annual Report: Please share any highlights or success stories related to this project. Include links to additional information (website, news articles, etc.) when applicable.</t>
  </si>
  <si>
    <t>Mid-Year: Please describe any other relevant outcomes not reported elsewhere (e.g. your interpretation of project results).</t>
  </si>
  <si>
    <t>Annual Report: Please describe any other relevant outcomes not reported elsewhere (e.g. your interpretation of project results).</t>
  </si>
  <si>
    <t>Annual Personnel Report</t>
  </si>
  <si>
    <t>Select appropriate response:</t>
  </si>
  <si>
    <t>Name</t>
  </si>
  <si>
    <t>Title</t>
  </si>
  <si>
    <t>Project Role</t>
  </si>
  <si>
    <t>Months Funded</t>
  </si>
  <si>
    <t>Personnel Changes</t>
  </si>
  <si>
    <t>Explanation</t>
  </si>
  <si>
    <r>
      <t xml:space="preserve">Name
</t>
    </r>
    <r>
      <rPr>
        <i/>
        <sz val="11"/>
        <color theme="1"/>
        <rFont val="Calibri"/>
        <family val="2"/>
        <scheme val="minor"/>
      </rPr>
      <t>(last name, first name)</t>
    </r>
  </si>
  <si>
    <t>Explanation for significant personnel changes</t>
  </si>
  <si>
    <t>*If adding or removing personnel please update their name, title, project role, and months funded as applicable.</t>
  </si>
  <si>
    <t>Report Date</t>
  </si>
  <si>
    <t>Planned Start</t>
  </si>
  <si>
    <t>Planned End</t>
  </si>
  <si>
    <t>Mid-Year New Start</t>
  </si>
  <si>
    <t>Mid-Year New End</t>
  </si>
  <si>
    <t>Mid-Year Status</t>
  </si>
  <si>
    <t>Mid-Year Percent</t>
  </si>
  <si>
    <t>Mid-Year Progress Narrative</t>
  </si>
  <si>
    <t>Performance Element</t>
  </si>
  <si>
    <t>null</t>
  </si>
  <si>
    <r>
      <t xml:space="preserve">Total Project Effort
</t>
    </r>
    <r>
      <rPr>
        <i/>
        <sz val="11"/>
        <color theme="1"/>
        <rFont val="Calibri"/>
        <family val="2"/>
        <scheme val="minor"/>
      </rPr>
      <t>(# calendar mos - Include effort funded by the CAP and in-kind contribution e.g., non-CAP funded)</t>
    </r>
  </si>
  <si>
    <r>
      <t xml:space="preserve">Months Funded
</t>
    </r>
    <r>
      <rPr>
        <i/>
        <sz val="11"/>
        <color theme="1"/>
        <rFont val="Calibri"/>
        <family val="2"/>
        <scheme val="minor"/>
      </rPr>
      <t>(# calendar mos - include CAP funded effort only)</t>
    </r>
  </si>
  <si>
    <t>*Note any necessary changes to PI information above should be communicated as described in your NOA.</t>
  </si>
  <si>
    <r>
      <t xml:space="preserve">Personnel Changes?*
</t>
    </r>
    <r>
      <rPr>
        <i/>
        <sz val="10"/>
        <color rgb="FF000000"/>
        <rFont val="Calibri"/>
        <family val="2"/>
      </rPr>
      <t>(key personnel changes must be submitted to eRA Commons and may require prior approval as described in your NOA)</t>
    </r>
  </si>
  <si>
    <t>New Action Reviewed by (Enter FDA Reviewer)</t>
  </si>
  <si>
    <t>Date Reviewed</t>
  </si>
  <si>
    <t>Was the change reviewed by the applicable program oversight committee?</t>
  </si>
  <si>
    <t>Enter Committee Reviewer</t>
  </si>
  <si>
    <t>Date Received</t>
  </si>
  <si>
    <t>Form Version</t>
  </si>
  <si>
    <t>Submission Type</t>
  </si>
  <si>
    <t>FDA Reviewer</t>
  </si>
  <si>
    <t>Committee Reviewed</t>
  </si>
  <si>
    <t>Committee approver</t>
  </si>
  <si>
    <t>Mid-Year Changes to PE Links</t>
  </si>
  <si>
    <t>Annual New Start</t>
  </si>
  <si>
    <t>Annual New End</t>
  </si>
  <si>
    <t>Annual Status</t>
  </si>
  <si>
    <t>Annual Percent</t>
  </si>
  <si>
    <t>Annual Progress Narrative</t>
  </si>
  <si>
    <t>Annual Changes to PE Links</t>
  </si>
  <si>
    <t>AddlQuestions</t>
  </si>
  <si>
    <t>Mid-Year AddlQuestion Response</t>
  </si>
  <si>
    <t>Annual AddlQuestionResponse</t>
  </si>
  <si>
    <t>AddlQuestion Category</t>
  </si>
  <si>
    <t>Please describe the public health impact of your activities under this cooperative agreement.</t>
  </si>
  <si>
    <t>Public Health</t>
  </si>
  <si>
    <t xml:space="preserve">Please describe how your activities have facilitated long-term improvements to the national food safety system under this cooperative agreement. </t>
  </si>
  <si>
    <t>Please share any highlights or success stories related to this project. Include links to additional information (website, news articles, etc.) when applicable.</t>
  </si>
  <si>
    <t>Optional</t>
  </si>
  <si>
    <t>Please describe any other relevant outcomes not reported elsewhere (e.g. your interpretation of project results).</t>
  </si>
  <si>
    <t>Mid-Year &amp; Annual Personnel Report</t>
  </si>
  <si>
    <t>Months Effort</t>
  </si>
  <si>
    <t>Mid-Year and Annual Budget Report</t>
  </si>
  <si>
    <t>*Note: Annual Total Budgeted is pre-set equal to Mid-Year Total budgeted and Mid-Year and Annual Projected expenses are pre-set as calculated using the Total Budgeted minus Expended. These formulas should be cleared and actual numbers entered if different.</t>
  </si>
  <si>
    <t>Expenses</t>
  </si>
  <si>
    <t>Mid-Year Total Budgeted</t>
  </si>
  <si>
    <t>Annual Total Budgeted*</t>
  </si>
  <si>
    <t>Mid-Year Expended to Date</t>
  </si>
  <si>
    <t>Annual Expended to Date</t>
  </si>
  <si>
    <t>Mid-Year Projected Expenses*</t>
  </si>
  <si>
    <t>Annual Projected Expenses*</t>
  </si>
  <si>
    <t>Budget Questions</t>
  </si>
  <si>
    <t>MY Budget Numerical Responses</t>
  </si>
  <si>
    <t>Annual Budget Numerical Responses</t>
  </si>
  <si>
    <t>MY Budget Text Responses</t>
  </si>
  <si>
    <t>Annual Budget Text Responses</t>
  </si>
  <si>
    <t>MY Total Budgeted</t>
  </si>
  <si>
    <t>Annual Total Budgeted</t>
  </si>
  <si>
    <t>MY Expended to Date</t>
  </si>
  <si>
    <t>My Projected Expenses</t>
  </si>
  <si>
    <t>Annual Projected Expenses</t>
  </si>
  <si>
    <t>Total Salary, Wages, and Fringe Benefits</t>
  </si>
  <si>
    <t>Equipment</t>
  </si>
  <si>
    <t>Total Budget: Total Budgeted</t>
  </si>
  <si>
    <t>Travel</t>
  </si>
  <si>
    <t>Total Budget: Expended to Date</t>
  </si>
  <si>
    <t>Materials and Supplies</t>
  </si>
  <si>
    <t>Total Budget: Total Projected Expenses</t>
  </si>
  <si>
    <t>Publication Costs</t>
  </si>
  <si>
    <t>Estimated current obligated funds</t>
  </si>
  <si>
    <t>Consultant Services</t>
  </si>
  <si>
    <t>Carryover I will be requesting</t>
  </si>
  <si>
    <t>ADP/Computer Services</t>
  </si>
  <si>
    <t>New funding request</t>
  </si>
  <si>
    <t>Subawards/Contractual Costs</t>
  </si>
  <si>
    <t>Total Requested for next budget period</t>
  </si>
  <si>
    <t>Equipment/Facility Rental/User Fees</t>
  </si>
  <si>
    <t>Additional Budget Comments:</t>
  </si>
  <si>
    <t>Federal F&amp;A (Indirect Costs)</t>
  </si>
  <si>
    <t>Other 1 [Replace only bracketed text]</t>
  </si>
  <si>
    <t>Other 2 [Replace only bracketed text]</t>
  </si>
  <si>
    <t>Other 3 [Replace only bracketed text]</t>
  </si>
  <si>
    <t>Other 4 [Replace only bracketed text]</t>
  </si>
  <si>
    <t>Total Budget</t>
  </si>
  <si>
    <t>Mid-Year Report Comments</t>
  </si>
  <si>
    <t>Annual Report Comments</t>
  </si>
  <si>
    <t>PI Name</t>
  </si>
  <si>
    <t>Changes from MY</t>
  </si>
  <si>
    <t>Funding FY</t>
  </si>
  <si>
    <t>Retail Collaborative Program Report v 01/2024</t>
  </si>
  <si>
    <t>ASTHO</t>
  </si>
  <si>
    <t>NEHA</t>
  </si>
  <si>
    <t>Grant Number</t>
  </si>
  <si>
    <t>Budget Start Date</t>
  </si>
  <si>
    <t>Budget End Date</t>
  </si>
  <si>
    <t>Project Start Date</t>
  </si>
  <si>
    <t>NACCHO-CFP</t>
  </si>
  <si>
    <t>NACCHO</t>
  </si>
  <si>
    <t>Dates</t>
  </si>
  <si>
    <t>Objective 1</t>
  </si>
  <si>
    <t>Objective 2</t>
  </si>
  <si>
    <t>Objective 3</t>
  </si>
  <si>
    <t>Objective 4</t>
  </si>
  <si>
    <t>Objective 5</t>
  </si>
  <si>
    <t>Objective 6</t>
  </si>
  <si>
    <t xml:space="preserve">Develop a national Food Code adoption strategy (includes integrating FC Adoption Tool Kit into the strategy – NEW ERA DELIVERABLE 3.2.3 </t>
  </si>
  <si>
    <t>Activity 1</t>
  </si>
  <si>
    <t>Activity 2</t>
  </si>
  <si>
    <t>Activity 3</t>
  </si>
  <si>
    <t>Activity 4</t>
  </si>
  <si>
    <t>Activity 5</t>
  </si>
  <si>
    <t>Activity 6</t>
  </si>
  <si>
    <t>Activity 7</t>
  </si>
  <si>
    <t>Activity 8</t>
  </si>
  <si>
    <t>Activity 9</t>
  </si>
  <si>
    <t>Activity 10</t>
  </si>
  <si>
    <t>Activity 11</t>
  </si>
  <si>
    <t>Activity 12</t>
  </si>
  <si>
    <t>Activity 13</t>
  </si>
  <si>
    <t>Activity 14</t>
  </si>
  <si>
    <t>Activity 15</t>
  </si>
  <si>
    <t>Activity 16</t>
  </si>
  <si>
    <t>Activity 17</t>
  </si>
  <si>
    <t>Activity 18</t>
  </si>
  <si>
    <t>Activity 19</t>
  </si>
  <si>
    <t>Activity 20</t>
  </si>
  <si>
    <t>Activity 21</t>
  </si>
  <si>
    <t>Activity 22</t>
  </si>
  <si>
    <t>Activity 23</t>
  </si>
  <si>
    <t>Activity 24</t>
  </si>
  <si>
    <t>Activity 25</t>
  </si>
  <si>
    <t>Activity 26</t>
  </si>
  <si>
    <t>Activity 27</t>
  </si>
  <si>
    <t>Activity 28</t>
  </si>
  <si>
    <t>Activity 29</t>
  </si>
  <si>
    <t>Activity 30</t>
  </si>
  <si>
    <t>Primary Outcomes - Objectives</t>
  </si>
  <si>
    <t>Increase enrollment and active participation and application of the Retail Food Regulatory Program Standards.</t>
  </si>
  <si>
    <t>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t>
  </si>
  <si>
    <t>Increase number of establishments that have well developed and implemented Food Safety Management Systems (FSMS)s (Includes well developed employee health program). – NEW ERA DELIVERABLE 3.2.3</t>
  </si>
  <si>
    <t xml:space="preserve">Develop a strategy to enhance communication and better tell our story </t>
  </si>
  <si>
    <t>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t>
  </si>
  <si>
    <t>Secondary Sub-Outcomes - Activities (Please enter your planned activities below)</t>
  </si>
  <si>
    <t>IR PE 1</t>
  </si>
  <si>
    <t>IR PE 2</t>
  </si>
  <si>
    <t>IR PE 3</t>
  </si>
  <si>
    <t>IR PE 4</t>
  </si>
  <si>
    <t>IR PE 5</t>
  </si>
  <si>
    <t>IR PE 6</t>
  </si>
  <si>
    <t>IR PE 7</t>
  </si>
  <si>
    <t>IR PE 8</t>
  </si>
  <si>
    <t>IR PE 9</t>
  </si>
  <si>
    <t>IR PE 10</t>
  </si>
  <si>
    <t>IR PE 11</t>
  </si>
  <si>
    <t>IR PE 12</t>
  </si>
  <si>
    <t>IR PE 13</t>
  </si>
  <si>
    <t>IR PE 14</t>
  </si>
  <si>
    <t>IR PE 15</t>
  </si>
  <si>
    <t>IR PE 16</t>
  </si>
  <si>
    <t>IR PE 17</t>
  </si>
  <si>
    <t>IR PE 18</t>
  </si>
  <si>
    <t>IR PE 19</t>
  </si>
  <si>
    <t>IR PE 20</t>
  </si>
  <si>
    <t>IR PE 21</t>
  </si>
  <si>
    <t>IR PE 22</t>
  </si>
  <si>
    <t>IR PE 23</t>
  </si>
  <si>
    <t>IR PE 24</t>
  </si>
  <si>
    <t>IR PE 25</t>
  </si>
  <si>
    <t>IR PE 26</t>
  </si>
  <si>
    <t>IR PE 27</t>
  </si>
  <si>
    <t>IR PE 28</t>
  </si>
  <si>
    <t>IR PE 29</t>
  </si>
  <si>
    <t>IR PE 30</t>
  </si>
  <si>
    <t>IR PE 31</t>
  </si>
  <si>
    <t>IR PE 32</t>
  </si>
  <si>
    <t>IR PE 33</t>
  </si>
  <si>
    <t>IR PE 34</t>
  </si>
  <si>
    <t>IR PE 35</t>
  </si>
  <si>
    <t>IR PE 36</t>
  </si>
  <si>
    <t>MY PE 1</t>
  </si>
  <si>
    <t>MY PE 2</t>
  </si>
  <si>
    <t>MY PE 3</t>
  </si>
  <si>
    <t>MY PE 4</t>
  </si>
  <si>
    <t>MY PE 5</t>
  </si>
  <si>
    <t>MY PE 6</t>
  </si>
  <si>
    <t>MY PE 7</t>
  </si>
  <si>
    <t>MY PE 8</t>
  </si>
  <si>
    <t>MY PE 9</t>
  </si>
  <si>
    <t>MY PE 10</t>
  </si>
  <si>
    <t>MY PE 11</t>
  </si>
  <si>
    <t>MY PE 12</t>
  </si>
  <si>
    <t>MY PE 13</t>
  </si>
  <si>
    <t>MY PE 14</t>
  </si>
  <si>
    <t>MY PE 15</t>
  </si>
  <si>
    <t>MY PE 16</t>
  </si>
  <si>
    <t>MY PE 17</t>
  </si>
  <si>
    <t>MY PE 18</t>
  </si>
  <si>
    <t>MY PE 19</t>
  </si>
  <si>
    <t>MY PE 20</t>
  </si>
  <si>
    <t>MY PE 21</t>
  </si>
  <si>
    <t>MY PE 22</t>
  </si>
  <si>
    <t>MY PE 23</t>
  </si>
  <si>
    <t>MY PE 24</t>
  </si>
  <si>
    <t>MY PE 25</t>
  </si>
  <si>
    <t>MY PE 26</t>
  </si>
  <si>
    <t>MY PE 27</t>
  </si>
  <si>
    <t>MY PE 28</t>
  </si>
  <si>
    <t>MY PE 29</t>
  </si>
  <si>
    <t>MY PE 30</t>
  </si>
  <si>
    <t>MY PE 31</t>
  </si>
  <si>
    <t>MY PE 32</t>
  </si>
  <si>
    <t>MY PE 33</t>
  </si>
  <si>
    <t>MY PE 34</t>
  </si>
  <si>
    <t>MY PE 35</t>
  </si>
  <si>
    <t>MY PE 36</t>
  </si>
  <si>
    <t>AR PE 1</t>
  </si>
  <si>
    <t>AR PE 2</t>
  </si>
  <si>
    <t>AR PE 3</t>
  </si>
  <si>
    <t>AR PE 4</t>
  </si>
  <si>
    <t>AR PE 5</t>
  </si>
  <si>
    <t>AR PE 6</t>
  </si>
  <si>
    <t>AR PE 7</t>
  </si>
  <si>
    <t>AR PE 8</t>
  </si>
  <si>
    <t>AR PE 9</t>
  </si>
  <si>
    <t>AR PE 10</t>
  </si>
  <si>
    <t>AR PE 11</t>
  </si>
  <si>
    <t>AR PE 12</t>
  </si>
  <si>
    <t>AR PE 13</t>
  </si>
  <si>
    <t>AR PE 14</t>
  </si>
  <si>
    <t>AR PE 15</t>
  </si>
  <si>
    <t>AR PE 16</t>
  </si>
  <si>
    <t>AR PE 17</t>
  </si>
  <si>
    <t>AR PE 18</t>
  </si>
  <si>
    <t>AR PE 19</t>
  </si>
  <si>
    <t>AR PE 20</t>
  </si>
  <si>
    <t>AR PE 21</t>
  </si>
  <si>
    <t>AR PE 22</t>
  </si>
  <si>
    <t>AR PE 23</t>
  </si>
  <si>
    <t>AR PE 24</t>
  </si>
  <si>
    <t>AR PE 25</t>
  </si>
  <si>
    <t>AR PE 26</t>
  </si>
  <si>
    <t>AR PE 27</t>
  </si>
  <si>
    <t>AR PE 28</t>
  </si>
  <si>
    <t>AR PE 29</t>
  </si>
  <si>
    <t>AR PE 30</t>
  </si>
  <si>
    <t>AR PE 31</t>
  </si>
  <si>
    <t>AR PE 32</t>
  </si>
  <si>
    <t>AR PE 33</t>
  </si>
  <si>
    <t>AR PE 34</t>
  </si>
  <si>
    <t>AR PE 35</t>
  </si>
  <si>
    <t>AR PE 36</t>
  </si>
  <si>
    <t xml:space="preserve">Action Item 26: </t>
  </si>
  <si>
    <t xml:space="preserve">Action Item 27: </t>
  </si>
  <si>
    <t xml:space="preserve">Action Item 28: </t>
  </si>
  <si>
    <t xml:space="preserve">Action Item 29: </t>
  </si>
  <si>
    <t xml:space="preserve">Action Item 30: </t>
  </si>
  <si>
    <t>PE 1</t>
  </si>
  <si>
    <t>PE 2</t>
  </si>
  <si>
    <t>PE 3</t>
  </si>
  <si>
    <t>PE 4</t>
  </si>
  <si>
    <t>PE 5</t>
  </si>
  <si>
    <t>PE 6</t>
  </si>
  <si>
    <t>PE 7</t>
  </si>
  <si>
    <t>PE 8</t>
  </si>
  <si>
    <t>PE 9</t>
  </si>
  <si>
    <t>PE 10</t>
  </si>
  <si>
    <t>PE 11</t>
  </si>
  <si>
    <t>PE 12</t>
  </si>
  <si>
    <t>PE 13</t>
  </si>
  <si>
    <t>PE 14</t>
  </si>
  <si>
    <t>PE 15</t>
  </si>
  <si>
    <t>PE 16</t>
  </si>
  <si>
    <t>PE 17</t>
  </si>
  <si>
    <t>PE 18</t>
  </si>
  <si>
    <t>PE 19</t>
  </si>
  <si>
    <t>PE 20</t>
  </si>
  <si>
    <t>PE 21</t>
  </si>
  <si>
    <t>PE 22</t>
  </si>
  <si>
    <t>PE 23</t>
  </si>
  <si>
    <t>PE 24</t>
  </si>
  <si>
    <t>PE 25</t>
  </si>
  <si>
    <t>PE 26</t>
  </si>
  <si>
    <t>PE 27</t>
  </si>
  <si>
    <t>PE 28</t>
  </si>
  <si>
    <t>PE 29</t>
  </si>
  <si>
    <t>PE 30</t>
  </si>
  <si>
    <t>PE 31</t>
  </si>
  <si>
    <t>PE 32</t>
  </si>
  <si>
    <t>PE 33</t>
  </si>
  <si>
    <t>PE 34</t>
  </si>
  <si>
    <t>PE 35</t>
  </si>
  <si>
    <t>PE 36</t>
  </si>
  <si>
    <t>Select Recipient Name</t>
  </si>
  <si>
    <t>Retail Collaborative Program Report v 04/2026</t>
  </si>
  <si>
    <t xml:space="preserve">Maintain and expand the strategy to support national Food Code adoption  </t>
  </si>
  <si>
    <t>Increase use of risk-based inspections and intervention strategies.</t>
  </si>
  <si>
    <t xml:space="preserve">Increase use of the  Voluntary National Retail Food Regulatory Program Standards </t>
  </si>
  <si>
    <t xml:space="preserve">Improve foodborne outbreak investigation methods
</t>
  </si>
  <si>
    <t>Increase the number of restaurants and other retail food establishments with well-developed food safety management systems that use active managerial control</t>
  </si>
  <si>
    <t xml:space="preserve">Develop a strategy to enhance communication and better catalog and present information on the detailed efforts by FDA, Associations and the retail regulatory agencies enrolled I the Retail Program Standards.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</si>
</sst>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quot;$&quot;#,##0.00"/>
  </numFmts>
  <fonts count="37" x14ac:knownFonts="1">
    <font>
      <sz val="11"/>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sz val="14"/>
      <color theme="1"/>
      <name val="Calibri"/>
      <family val="2"/>
      <scheme val="minor"/>
    </font>
    <font>
      <i/>
      <sz val="11"/>
      <color theme="1"/>
      <name val="Calibri"/>
      <family val="2"/>
      <scheme val="minor"/>
    </font>
    <font>
      <b/>
      <sz val="11"/>
      <color theme="1"/>
      <name val="Calibri"/>
      <family val="2"/>
      <scheme val="minor"/>
    </font>
    <font>
      <b/>
      <u/>
      <sz val="16"/>
      <color theme="1"/>
      <name val="Calibri"/>
      <family val="2"/>
      <scheme val="minor"/>
    </font>
    <font>
      <b/>
      <sz val="14"/>
      <color theme="0"/>
      <name val="Calibri"/>
      <family val="2"/>
      <scheme val="minor"/>
    </font>
    <font>
      <i/>
      <sz val="14"/>
      <color theme="1"/>
      <name val="Calibri"/>
      <family val="2"/>
      <scheme val="minor"/>
    </font>
    <font>
      <sz val="13"/>
      <color theme="1"/>
      <name val="Calibri"/>
      <family val="2"/>
      <scheme val="minor"/>
    </font>
    <font>
      <sz val="11"/>
      <name val="Calibri"/>
      <family val="2"/>
      <scheme val="minor"/>
    </font>
    <font>
      <b/>
      <sz val="11"/>
      <color rgb="FF000000"/>
      <name val="Calibri"/>
      <family val="2"/>
      <scheme val="minor"/>
    </font>
    <font>
      <b/>
      <sz val="12"/>
      <color rgb="FF000000"/>
      <name val="Calibri"/>
      <family val="2"/>
      <scheme val="minor"/>
    </font>
    <font>
      <u/>
      <sz val="11"/>
      <color theme="10"/>
      <name val="Calibri"/>
      <family val="2"/>
      <scheme val="minor"/>
    </font>
    <font>
      <b/>
      <sz val="14"/>
      <color rgb="FF000000"/>
      <name val="Calibri"/>
      <family val="2"/>
    </font>
    <font>
      <sz val="11"/>
      <color theme="0"/>
      <name val="Calibri"/>
      <family val="2"/>
      <scheme val="minor"/>
    </font>
    <font>
      <b/>
      <i/>
      <sz val="13"/>
      <color theme="1"/>
      <name val="Calibri"/>
      <family val="2"/>
      <scheme val="minor"/>
    </font>
    <font>
      <b/>
      <i/>
      <sz val="11"/>
      <color theme="1"/>
      <name val="Calibri"/>
      <family val="2"/>
      <scheme val="minor"/>
    </font>
    <font>
      <b/>
      <sz val="13.8"/>
      <color theme="1"/>
      <name val="Calibri"/>
      <family val="2"/>
      <scheme val="minor"/>
    </font>
    <font>
      <b/>
      <sz val="14"/>
      <name val="Calibri"/>
      <family val="2"/>
      <scheme val="minor"/>
    </font>
    <font>
      <sz val="10"/>
      <color theme="1"/>
      <name val="Calibri"/>
      <family val="2"/>
      <scheme val="minor"/>
    </font>
    <font>
      <sz val="10.5"/>
      <color theme="1"/>
      <name val="Calibri"/>
      <family val="2"/>
      <scheme val="minor"/>
    </font>
    <font>
      <b/>
      <sz val="16"/>
      <color theme="1"/>
      <name val="Calibri"/>
      <family val="2"/>
      <scheme val="minor"/>
    </font>
    <font>
      <b/>
      <i/>
      <sz val="16"/>
      <color theme="1"/>
      <name val="Calibri"/>
      <family val="2"/>
      <scheme val="minor"/>
    </font>
    <font>
      <i/>
      <sz val="16"/>
      <color theme="1"/>
      <name val="Calibri"/>
      <family val="2"/>
      <scheme val="minor"/>
    </font>
    <font>
      <b/>
      <sz val="15"/>
      <color theme="1"/>
      <name val="Calibri"/>
      <family val="2"/>
      <scheme val="minor"/>
    </font>
    <font>
      <b/>
      <sz val="14"/>
      <color rgb="FF000000"/>
      <name val="Calibri"/>
      <family val="2"/>
      <scheme val="minor"/>
    </font>
    <font>
      <b/>
      <sz val="15"/>
      <color rgb="FFEADBF5"/>
      <name val="Calibri"/>
      <family val="2"/>
      <scheme val="minor"/>
    </font>
    <font>
      <i/>
      <sz val="10"/>
      <color rgb="FF000000"/>
      <name val="Calibri"/>
      <family val="2"/>
    </font>
    <font>
      <i/>
      <sz val="12"/>
      <color theme="1"/>
      <name val="Calibri"/>
      <family val="2"/>
      <scheme val="minor"/>
    </font>
    <font>
      <sz val="12"/>
      <color indexed="81"/>
      <name val="Tahoma"/>
      <family val="2"/>
    </font>
    <font>
      <sz val="10"/>
      <name val="Calibri"/>
      <family val="2"/>
      <scheme val="minor"/>
    </font>
    <font>
      <sz val="14"/>
      <name val="Calibri"/>
      <family val="2"/>
      <scheme val="minor"/>
    </font>
    <font>
      <b/>
      <sz val="9"/>
      <color indexed="81"/>
      <name val="Tahoma"/>
      <charset val="1"/>
    </font>
    <font>
      <sz val="9"/>
      <color indexed="81"/>
      <name val="Tahoma"/>
      <family val="2"/>
    </font>
    <font>
      <b/>
      <sz val="9"/>
      <color indexed="81"/>
      <name val="Tahoma"/>
      <family val="2"/>
    </font>
  </fonts>
  <fills count="14">
    <fill>
      <patternFill patternType="none"/>
    </fill>
    <fill>
      <patternFill patternType="gray125"/>
    </fill>
    <fill>
      <patternFill patternType="solid">
        <fgColor theme="4" tint="0.7999816888943144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rgb="FFFCE4D6"/>
        <bgColor rgb="FF000000"/>
      </patternFill>
    </fill>
    <fill>
      <patternFill patternType="solid">
        <fgColor rgb="FFD9E1F2"/>
        <bgColor rgb="FF000000"/>
      </patternFill>
    </fill>
    <fill>
      <patternFill patternType="solid">
        <fgColor theme="2"/>
        <bgColor indexed="64"/>
      </patternFill>
    </fill>
    <fill>
      <patternFill patternType="solid">
        <fgColor rgb="FFE8DCCE"/>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EADBF5"/>
        <bgColor indexed="64"/>
      </patternFill>
    </fill>
    <fill>
      <patternFill patternType="solid">
        <fgColor theme="1"/>
        <bgColor indexed="64"/>
      </patternFill>
    </fill>
    <fill>
      <patternFill patternType="solid">
        <fgColor theme="9" tint="0.79998168889431442"/>
        <bgColor rgb="FF000000"/>
      </patternFill>
    </fill>
  </fills>
  <borders count="26">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2">
    <xf numFmtId="0" fontId="0" fillId="0" borderId="0"/>
    <xf numFmtId="0" fontId="14" fillId="0" borderId="0" applyNumberFormat="0" applyFill="0" applyBorder="0" applyAlignment="0" applyProtection="0"/>
  </cellStyleXfs>
  <cellXfs count="264">
    <xf numFmtId="0" fontId="0" fillId="0" borderId="0" xfId="0"/>
    <xf numFmtId="0" fontId="1" fillId="0" borderId="0" xfId="0" applyFont="1"/>
    <xf numFmtId="0" fontId="0" fillId="0" borderId="2" xfId="0" applyBorder="1"/>
    <xf numFmtId="14" fontId="0" fillId="0" borderId="0" xfId="0" applyNumberFormat="1"/>
    <xf numFmtId="0" fontId="2" fillId="0" borderId="0" xfId="0" applyFont="1"/>
    <xf numFmtId="164" fontId="4" fillId="2" borderId="4" xfId="0" applyNumberFormat="1" applyFont="1" applyFill="1" applyBorder="1" applyAlignment="1" applyProtection="1">
      <alignment horizontal="center"/>
      <protection locked="0"/>
    </xf>
    <xf numFmtId="0" fontId="4" fillId="2" borderId="1" xfId="0" applyFont="1" applyFill="1" applyBorder="1" applyAlignment="1" applyProtection="1">
      <alignment vertical="center" wrapText="1"/>
      <protection locked="0"/>
    </xf>
    <xf numFmtId="0" fontId="4" fillId="2" borderId="4" xfId="0" applyFont="1" applyFill="1" applyBorder="1" applyAlignment="1" applyProtection="1">
      <alignment vertical="center" wrapText="1"/>
      <protection locked="0"/>
    </xf>
    <xf numFmtId="164" fontId="0" fillId="0" borderId="0" xfId="0" applyNumberFormat="1"/>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2" fillId="8" borderId="9" xfId="0" applyFont="1" applyFill="1" applyBorder="1"/>
    <xf numFmtId="0" fontId="0" fillId="8" borderId="10" xfId="0" applyFill="1" applyBorder="1"/>
    <xf numFmtId="0" fontId="4" fillId="8" borderId="21" xfId="0" applyFont="1" applyFill="1" applyBorder="1" applyAlignment="1">
      <alignment horizontal="right" vertical="center" wrapText="1"/>
    </xf>
    <xf numFmtId="0" fontId="2" fillId="0" borderId="4" xfId="0" applyFont="1" applyBorder="1" applyAlignment="1">
      <alignment horizontal="center" vertical="center"/>
    </xf>
    <xf numFmtId="0" fontId="4" fillId="2" borderId="4" xfId="0" applyFont="1" applyFill="1" applyBorder="1" applyAlignment="1" applyProtection="1">
      <alignment vertical="center"/>
      <protection locked="0"/>
    </xf>
    <xf numFmtId="2" fontId="4" fillId="2" borderId="4"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4" fillId="9" borderId="1" xfId="0" applyFont="1" applyFill="1" applyBorder="1" applyAlignment="1">
      <alignment horizontal="center"/>
    </xf>
    <xf numFmtId="0" fontId="4" fillId="8" borderId="1" xfId="0" applyFont="1" applyFill="1" applyBorder="1" applyAlignment="1">
      <alignment horizontal="center"/>
    </xf>
    <xf numFmtId="0" fontId="4" fillId="0" borderId="0" xfId="0" applyFont="1" applyAlignment="1">
      <alignment wrapText="1"/>
    </xf>
    <xf numFmtId="0" fontId="4" fillId="10" borderId="1" xfId="0" applyFont="1" applyFill="1" applyBorder="1" applyAlignment="1">
      <alignment horizontal="center"/>
    </xf>
    <xf numFmtId="0" fontId="0" fillId="0" borderId="0" xfId="0" applyProtection="1">
      <protection locked="0"/>
    </xf>
    <xf numFmtId="0" fontId="2" fillId="0" borderId="1" xfId="0" applyFont="1" applyBorder="1" applyAlignment="1">
      <alignment horizontal="center" vertical="center"/>
    </xf>
    <xf numFmtId="14" fontId="4" fillId="2" borderId="1" xfId="0" applyNumberFormat="1" applyFont="1" applyFill="1" applyBorder="1" applyAlignment="1" applyProtection="1">
      <alignment horizontal="center"/>
      <protection locked="0"/>
    </xf>
    <xf numFmtId="49" fontId="2" fillId="0" borderId="0" xfId="0" applyNumberFormat="1" applyFont="1" applyAlignment="1">
      <alignment vertical="center"/>
    </xf>
    <xf numFmtId="0" fontId="0" fillId="0" borderId="16" xfId="0" applyBorder="1"/>
    <xf numFmtId="0" fontId="0" fillId="0" borderId="17" xfId="0" applyBorder="1"/>
    <xf numFmtId="0" fontId="0" fillId="0" borderId="18" xfId="0" applyBorder="1"/>
    <xf numFmtId="14" fontId="10" fillId="2" borderId="1" xfId="0" applyNumberFormat="1" applyFont="1" applyFill="1" applyBorder="1" applyAlignment="1" applyProtection="1">
      <alignment horizontal="center"/>
      <protection locked="0"/>
    </xf>
    <xf numFmtId="0" fontId="7" fillId="0" borderId="0" xfId="0" applyFont="1" applyAlignment="1" applyProtection="1">
      <alignment vertical="center"/>
      <protection locked="0"/>
    </xf>
    <xf numFmtId="0" fontId="0" fillId="0" borderId="0" xfId="0" applyAlignment="1">
      <alignment wrapText="1"/>
    </xf>
    <xf numFmtId="0" fontId="13" fillId="0" borderId="0" xfId="0" applyFont="1"/>
    <xf numFmtId="0" fontId="15" fillId="6" borderId="1" xfId="0" applyFont="1" applyFill="1" applyBorder="1" applyAlignment="1" applyProtection="1">
      <alignment horizontal="center"/>
      <protection locked="0"/>
    </xf>
    <xf numFmtId="0" fontId="0" fillId="0" borderId="0" xfId="0" applyAlignment="1">
      <alignment horizontal="left" vertical="center"/>
    </xf>
    <xf numFmtId="0" fontId="0" fillId="0" borderId="0" xfId="0" applyAlignment="1">
      <alignment horizontal="left" vertical="center" wrapText="1"/>
    </xf>
    <xf numFmtId="0" fontId="5" fillId="0" borderId="0" xfId="0" applyFont="1"/>
    <xf numFmtId="0" fontId="18" fillId="0" borderId="0" xfId="0" applyFont="1"/>
    <xf numFmtId="0" fontId="4" fillId="0" borderId="0" xfId="0" applyFont="1"/>
    <xf numFmtId="0" fontId="11" fillId="0" borderId="0" xfId="0" applyFont="1" applyProtection="1">
      <protection locked="0"/>
    </xf>
    <xf numFmtId="0" fontId="11" fillId="0" borderId="0" xfId="0" applyFont="1" applyAlignment="1">
      <alignment horizontal="left" vertical="center"/>
    </xf>
    <xf numFmtId="0" fontId="11" fillId="0" borderId="0" xfId="0" applyFont="1"/>
    <xf numFmtId="0" fontId="14" fillId="5" borderId="1" xfId="1" applyFill="1" applyBorder="1" applyAlignment="1" applyProtection="1">
      <alignment horizontal="center" vertical="center" wrapText="1"/>
      <protection locked="0"/>
    </xf>
    <xf numFmtId="0" fontId="9" fillId="0" borderId="0" xfId="0" applyFont="1"/>
    <xf numFmtId="0" fontId="16" fillId="0" borderId="0" xfId="0" applyFont="1"/>
    <xf numFmtId="0" fontId="4" fillId="2" borderId="1" xfId="0" applyFont="1" applyFill="1" applyBorder="1" applyAlignment="1" applyProtection="1">
      <alignment horizontal="center" vertical="center"/>
      <protection locked="0"/>
    </xf>
    <xf numFmtId="0" fontId="2" fillId="0" borderId="0" xfId="0" applyFont="1" applyAlignment="1">
      <alignment horizontal="right"/>
    </xf>
    <xf numFmtId="0" fontId="20" fillId="0" borderId="0" xfId="0" applyFont="1"/>
    <xf numFmtId="0" fontId="0" fillId="9" borderId="13" xfId="0" applyFill="1" applyBorder="1"/>
    <xf numFmtId="0" fontId="0" fillId="9" borderId="0" xfId="0" applyFill="1"/>
    <xf numFmtId="0" fontId="8" fillId="0" borderId="0" xfId="0" applyFont="1"/>
    <xf numFmtId="0" fontId="0" fillId="2" borderId="1" xfId="0" applyFill="1" applyBorder="1" applyAlignment="1" applyProtection="1">
      <alignment horizontal="left" vertical="top" wrapText="1"/>
      <protection locked="0"/>
    </xf>
    <xf numFmtId="0" fontId="8" fillId="0" borderId="0" xfId="0" applyFont="1" applyAlignment="1">
      <alignment horizontal="right"/>
    </xf>
    <xf numFmtId="0" fontId="24" fillId="0" borderId="0" xfId="0" applyFont="1"/>
    <xf numFmtId="0" fontId="0" fillId="10" borderId="13" xfId="0" applyFill="1" applyBorder="1"/>
    <xf numFmtId="0" fontId="17" fillId="10" borderId="0" xfId="0" applyFont="1" applyFill="1" applyAlignment="1">
      <alignment horizontal="center"/>
    </xf>
    <xf numFmtId="0" fontId="17" fillId="10" borderId="14" xfId="0" applyFont="1" applyFill="1" applyBorder="1" applyAlignment="1">
      <alignment horizontal="center"/>
    </xf>
    <xf numFmtId="0" fontId="0" fillId="9" borderId="14" xfId="0" applyFill="1" applyBorder="1"/>
    <xf numFmtId="0" fontId="0" fillId="8" borderId="13" xfId="0" applyFill="1" applyBorder="1"/>
    <xf numFmtId="0" fontId="0" fillId="8" borderId="0" xfId="0" applyFill="1"/>
    <xf numFmtId="0" fontId="0" fillId="8" borderId="14" xfId="0" applyFill="1" applyBorder="1"/>
    <xf numFmtId="0" fontId="7" fillId="10" borderId="13" xfId="0" applyFont="1" applyFill="1" applyBorder="1" applyAlignment="1" applyProtection="1">
      <alignment vertical="center"/>
      <protection locked="0"/>
    </xf>
    <xf numFmtId="0" fontId="9" fillId="10" borderId="0" xfId="0" applyFont="1" applyFill="1"/>
    <xf numFmtId="0" fontId="0" fillId="10" borderId="14" xfId="0" applyFill="1" applyBorder="1"/>
    <xf numFmtId="0" fontId="7" fillId="9" borderId="13" xfId="0" applyFont="1" applyFill="1" applyBorder="1" applyAlignment="1" applyProtection="1">
      <alignment vertical="center"/>
      <protection locked="0"/>
    </xf>
    <xf numFmtId="0" fontId="0" fillId="9" borderId="2" xfId="0" applyFill="1" applyBorder="1"/>
    <xf numFmtId="0" fontId="7" fillId="8" borderId="13" xfId="0" applyFont="1" applyFill="1" applyBorder="1" applyAlignment="1" applyProtection="1">
      <alignment vertical="center"/>
      <protection locked="0"/>
    </xf>
    <xf numFmtId="0" fontId="7" fillId="0" borderId="0" xfId="0" applyFont="1"/>
    <xf numFmtId="49" fontId="2" fillId="10" borderId="13" xfId="0" applyNumberFormat="1" applyFont="1" applyFill="1" applyBorder="1" applyAlignment="1">
      <alignment horizontal="right" vertical="center" wrapText="1"/>
    </xf>
    <xf numFmtId="0" fontId="0" fillId="10" borderId="0" xfId="0" applyFill="1"/>
    <xf numFmtId="0" fontId="4" fillId="0" borderId="0" xfId="0" applyFont="1" applyAlignment="1">
      <alignment horizontal="center" vertical="center"/>
    </xf>
    <xf numFmtId="0" fontId="25" fillId="10" borderId="1" xfId="0" applyFont="1" applyFill="1" applyBorder="1" applyAlignment="1">
      <alignment horizontal="right"/>
    </xf>
    <xf numFmtId="0" fontId="4" fillId="2" borderId="4" xfId="0" applyFont="1" applyFill="1" applyBorder="1" applyAlignment="1" applyProtection="1">
      <alignment horizontal="center"/>
      <protection locked="0"/>
    </xf>
    <xf numFmtId="0" fontId="4" fillId="0" borderId="0" xfId="0" applyFont="1" applyAlignment="1">
      <alignment horizontal="center"/>
    </xf>
    <xf numFmtId="0" fontId="25" fillId="9" borderId="1" xfId="0" applyFont="1" applyFill="1" applyBorder="1" applyAlignment="1">
      <alignment horizontal="right"/>
    </xf>
    <xf numFmtId="49" fontId="2" fillId="9" borderId="12" xfId="0" applyNumberFormat="1" applyFont="1" applyFill="1" applyBorder="1" applyAlignment="1">
      <alignment vertical="center"/>
    </xf>
    <xf numFmtId="49" fontId="2" fillId="9" borderId="2" xfId="0" applyNumberFormat="1" applyFont="1" applyFill="1" applyBorder="1" applyAlignment="1">
      <alignment vertical="center"/>
    </xf>
    <xf numFmtId="49" fontId="2" fillId="9" borderId="11" xfId="0" applyNumberFormat="1" applyFont="1" applyFill="1" applyBorder="1" applyAlignment="1">
      <alignment vertical="center"/>
    </xf>
    <xf numFmtId="49" fontId="2" fillId="8" borderId="12" xfId="0" applyNumberFormat="1" applyFont="1" applyFill="1" applyBorder="1" applyAlignment="1">
      <alignment vertical="center"/>
    </xf>
    <xf numFmtId="49" fontId="2" fillId="8" borderId="2" xfId="0" applyNumberFormat="1" applyFont="1" applyFill="1" applyBorder="1" applyAlignment="1">
      <alignment vertical="center"/>
    </xf>
    <xf numFmtId="49" fontId="2" fillId="8" borderId="11" xfId="0" applyNumberFormat="1" applyFont="1" applyFill="1" applyBorder="1" applyAlignment="1">
      <alignment vertical="center"/>
    </xf>
    <xf numFmtId="0" fontId="25" fillId="8" borderId="1" xfId="0" applyFont="1" applyFill="1" applyBorder="1" applyAlignment="1">
      <alignment horizontal="right"/>
    </xf>
    <xf numFmtId="0" fontId="0" fillId="2" borderId="1" xfId="0" applyFill="1" applyBorder="1" applyAlignment="1" applyProtection="1">
      <alignment vertical="top" wrapText="1"/>
      <protection locked="0"/>
    </xf>
    <xf numFmtId="0" fontId="0" fillId="0" borderId="0" xfId="0" applyAlignment="1">
      <alignment horizontal="left" vertical="top"/>
    </xf>
    <xf numFmtId="0" fontId="8" fillId="3" borderId="19" xfId="0" applyFont="1" applyFill="1" applyBorder="1"/>
    <xf numFmtId="0" fontId="8" fillId="3" borderId="15" xfId="0" applyFont="1" applyFill="1" applyBorder="1"/>
    <xf numFmtId="0" fontId="8" fillId="3" borderId="20" xfId="0" applyFont="1" applyFill="1" applyBorder="1"/>
    <xf numFmtId="0" fontId="7" fillId="11" borderId="9" xfId="0" applyFont="1" applyFill="1" applyBorder="1" applyAlignment="1" applyProtection="1">
      <alignment vertical="center"/>
      <protection locked="0"/>
    </xf>
    <xf numFmtId="0" fontId="0" fillId="11" borderId="8" xfId="0" applyFill="1" applyBorder="1"/>
    <xf numFmtId="0" fontId="7" fillId="11" borderId="8" xfId="0" applyFont="1" applyFill="1" applyBorder="1" applyAlignment="1" applyProtection="1">
      <alignment vertical="center"/>
      <protection locked="0"/>
    </xf>
    <xf numFmtId="0" fontId="0" fillId="11" borderId="0" xfId="0" applyFill="1"/>
    <xf numFmtId="14" fontId="4" fillId="2" borderId="1" xfId="0" applyNumberFormat="1" applyFont="1" applyFill="1" applyBorder="1" applyProtection="1">
      <protection locked="0"/>
    </xf>
    <xf numFmtId="0" fontId="23" fillId="11" borderId="13" xfId="0" applyFont="1" applyFill="1" applyBorder="1" applyAlignment="1" applyProtection="1">
      <alignment vertical="center"/>
      <protection locked="0"/>
    </xf>
    <xf numFmtId="0" fontId="23" fillId="11" borderId="12" xfId="0" applyFont="1" applyFill="1" applyBorder="1" applyAlignment="1" applyProtection="1">
      <alignment vertical="center"/>
      <protection locked="0"/>
    </xf>
    <xf numFmtId="0" fontId="0" fillId="11" borderId="2" xfId="0" applyFill="1" applyBorder="1"/>
    <xf numFmtId="0" fontId="0" fillId="11" borderId="2" xfId="0" applyFill="1" applyBorder="1" applyAlignment="1">
      <alignment horizontal="center" vertical="center" wrapText="1"/>
    </xf>
    <xf numFmtId="0" fontId="23" fillId="11" borderId="2" xfId="0" applyFont="1" applyFill="1" applyBorder="1" applyAlignment="1" applyProtection="1">
      <alignment horizontal="right" vertical="center"/>
      <protection locked="0"/>
    </xf>
    <xf numFmtId="14" fontId="4" fillId="11" borderId="2" xfId="0" applyNumberFormat="1" applyFont="1" applyFill="1" applyBorder="1"/>
    <xf numFmtId="0" fontId="26" fillId="11" borderId="2" xfId="0" applyFont="1" applyFill="1" applyBorder="1" applyAlignment="1">
      <alignment horizontal="right" vertical="center"/>
    </xf>
    <xf numFmtId="0" fontId="4" fillId="11" borderId="2" xfId="0" applyFont="1" applyFill="1" applyBorder="1" applyAlignment="1">
      <alignment horizontal="center" vertical="center"/>
    </xf>
    <xf numFmtId="0" fontId="0" fillId="11" borderId="6" xfId="0" applyFill="1" applyBorder="1"/>
    <xf numFmtId="0" fontId="7" fillId="10" borderId="13" xfId="0" applyFont="1" applyFill="1" applyBorder="1"/>
    <xf numFmtId="0" fontId="0" fillId="10" borderId="11" xfId="0" applyFill="1" applyBorder="1"/>
    <xf numFmtId="0" fontId="19" fillId="0" borderId="0" xfId="0" applyFont="1"/>
    <xf numFmtId="0" fontId="7" fillId="9" borderId="13" xfId="0" applyFont="1" applyFill="1" applyBorder="1"/>
    <xf numFmtId="0" fontId="19" fillId="9" borderId="0" xfId="0" applyFont="1" applyFill="1"/>
    <xf numFmtId="0" fontId="2" fillId="9" borderId="0" xfId="0" applyFont="1" applyFill="1"/>
    <xf numFmtId="49" fontId="2" fillId="9" borderId="13" xfId="0" applyNumberFormat="1" applyFont="1" applyFill="1" applyBorder="1" applyAlignment="1">
      <alignment horizontal="left" vertical="center"/>
    </xf>
    <xf numFmtId="14" fontId="4" fillId="9" borderId="0" xfId="0" applyNumberFormat="1" applyFont="1" applyFill="1" applyAlignment="1">
      <alignment horizontal="center"/>
    </xf>
    <xf numFmtId="0" fontId="0" fillId="9" borderId="11" xfId="0" applyFill="1" applyBorder="1"/>
    <xf numFmtId="0" fontId="0" fillId="2" borderId="7" xfId="0" applyFill="1" applyBorder="1" applyAlignment="1">
      <alignment horizontal="center" vertical="top"/>
    </xf>
    <xf numFmtId="14" fontId="4" fillId="2" borderId="1"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left" wrapText="1"/>
      <protection locked="0"/>
    </xf>
    <xf numFmtId="0" fontId="27" fillId="8" borderId="1" xfId="0" applyFont="1" applyFill="1" applyBorder="1" applyAlignment="1">
      <alignment horizontal="center"/>
    </xf>
    <xf numFmtId="0" fontId="2" fillId="9" borderId="5" xfId="0" applyFont="1" applyFill="1" applyBorder="1" applyAlignment="1">
      <alignment horizontal="left" vertical="center"/>
    </xf>
    <xf numFmtId="0" fontId="0" fillId="9" borderId="6" xfId="0" applyFill="1" applyBorder="1"/>
    <xf numFmtId="0" fontId="0" fillId="9" borderId="6" xfId="0" applyFill="1" applyBorder="1" applyAlignment="1">
      <alignment horizontal="left" vertical="center"/>
    </xf>
    <xf numFmtId="0" fontId="0" fillId="9" borderId="7" xfId="0" applyFill="1" applyBorder="1"/>
    <xf numFmtId="0" fontId="2" fillId="8" borderId="5" xfId="0" applyFont="1" applyFill="1" applyBorder="1" applyAlignment="1">
      <alignment horizontal="left" vertical="center"/>
    </xf>
    <xf numFmtId="0" fontId="0" fillId="8" borderId="6" xfId="0" applyFill="1" applyBorder="1"/>
    <xf numFmtId="0" fontId="0" fillId="8" borderId="6" xfId="0" applyFill="1" applyBorder="1" applyAlignment="1">
      <alignment horizontal="left" vertical="center"/>
    </xf>
    <xf numFmtId="0" fontId="0" fillId="8" borderId="7" xfId="0" applyFill="1" applyBorder="1"/>
    <xf numFmtId="0" fontId="0" fillId="9" borderId="6" xfId="0" applyFill="1" applyBorder="1" applyAlignment="1">
      <alignment wrapText="1"/>
    </xf>
    <xf numFmtId="0" fontId="11" fillId="9" borderId="6" xfId="0" applyFont="1" applyFill="1" applyBorder="1"/>
    <xf numFmtId="0" fontId="11" fillId="9" borderId="7" xfId="0" applyFont="1" applyFill="1" applyBorder="1"/>
    <xf numFmtId="0" fontId="0" fillId="8" borderId="6" xfId="0" applyFill="1" applyBorder="1" applyAlignment="1">
      <alignment wrapText="1"/>
    </xf>
    <xf numFmtId="0" fontId="11" fillId="8" borderId="7" xfId="0" applyFont="1" applyFill="1" applyBorder="1"/>
    <xf numFmtId="0" fontId="23" fillId="11" borderId="13" xfId="0" applyFont="1" applyFill="1" applyBorder="1" applyAlignment="1" applyProtection="1">
      <alignment horizontal="right" vertical="center"/>
      <protection locked="0"/>
    </xf>
    <xf numFmtId="0" fontId="30" fillId="0" borderId="0" xfId="0" applyFont="1"/>
    <xf numFmtId="0" fontId="28" fillId="11" borderId="13" xfId="0" applyFont="1" applyFill="1" applyBorder="1" applyAlignment="1">
      <alignment vertical="center"/>
    </xf>
    <xf numFmtId="0" fontId="28" fillId="11" borderId="0" xfId="0" applyFont="1" applyFill="1" applyAlignment="1">
      <alignment vertical="center"/>
    </xf>
    <xf numFmtId="0" fontId="26" fillId="11" borderId="0" xfId="0" applyFont="1" applyFill="1" applyAlignment="1" applyProtection="1">
      <alignment vertical="center"/>
      <protection locked="0"/>
    </xf>
    <xf numFmtId="0" fontId="26" fillId="11" borderId="0" xfId="0" applyFont="1" applyFill="1" applyAlignment="1" applyProtection="1">
      <alignment horizontal="right" vertical="center"/>
      <protection locked="0"/>
    </xf>
    <xf numFmtId="0" fontId="26" fillId="11" borderId="14" xfId="0" applyFont="1" applyFill="1" applyBorder="1" applyAlignment="1" applyProtection="1">
      <alignment horizontal="right" vertical="center"/>
      <protection locked="0"/>
    </xf>
    <xf numFmtId="0" fontId="0" fillId="0" borderId="8" xfId="0" applyBorder="1"/>
    <xf numFmtId="0" fontId="15" fillId="8" borderId="12" xfId="0" applyFont="1" applyFill="1" applyBorder="1" applyAlignment="1">
      <alignment horizontal="center" wrapText="1"/>
    </xf>
    <xf numFmtId="0" fontId="6" fillId="0" borderId="0" xfId="0" applyFont="1"/>
    <xf numFmtId="0" fontId="12" fillId="0" borderId="1" xfId="0" applyFont="1" applyBorder="1" applyAlignment="1">
      <alignment wrapText="1"/>
    </xf>
    <xf numFmtId="0" fontId="4" fillId="7" borderId="1" xfId="0" applyFont="1" applyFill="1" applyBorder="1" applyAlignment="1">
      <alignment horizontal="center" vertical="center"/>
    </xf>
    <xf numFmtId="14" fontId="4" fillId="7" borderId="1" xfId="0" applyNumberFormat="1" applyFont="1" applyFill="1" applyBorder="1" applyAlignment="1" applyProtection="1">
      <alignment horizontal="center" vertical="center"/>
      <protection locked="0"/>
    </xf>
    <xf numFmtId="14" fontId="11" fillId="0" borderId="0" xfId="0" applyNumberFormat="1" applyFont="1"/>
    <xf numFmtId="49" fontId="11" fillId="0" borderId="0" xfId="0" applyNumberFormat="1" applyFont="1"/>
    <xf numFmtId="0" fontId="2" fillId="10" borderId="9" xfId="0" applyFont="1" applyFill="1" applyBorder="1"/>
    <xf numFmtId="0" fontId="0" fillId="10" borderId="8" xfId="0" applyFill="1" applyBorder="1"/>
    <xf numFmtId="0" fontId="2" fillId="10" borderId="12" xfId="0" applyFont="1" applyFill="1" applyBorder="1" applyAlignment="1">
      <alignment horizontal="center" vertical="center"/>
    </xf>
    <xf numFmtId="0" fontId="2" fillId="10" borderId="2" xfId="0" applyFont="1" applyFill="1" applyBorder="1" applyAlignment="1">
      <alignment horizontal="center" wrapText="1"/>
    </xf>
    <xf numFmtId="2" fontId="11" fillId="0" borderId="0" xfId="0" applyNumberFormat="1" applyFont="1"/>
    <xf numFmtId="0" fontId="0" fillId="11" borderId="10" xfId="0" applyFill="1" applyBorder="1"/>
    <xf numFmtId="0" fontId="0" fillId="11" borderId="14" xfId="0" applyFill="1" applyBorder="1"/>
    <xf numFmtId="0" fontId="0" fillId="11" borderId="11" xfId="0" applyFill="1" applyBorder="1"/>
    <xf numFmtId="0" fontId="2" fillId="7" borderId="5" xfId="0" applyFont="1" applyFill="1" applyBorder="1" applyAlignment="1">
      <alignment horizontal="center" vertical="center"/>
    </xf>
    <xf numFmtId="0" fontId="2" fillId="7" borderId="7"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8" borderId="1" xfId="0" applyFont="1" applyFill="1" applyBorder="1" applyAlignment="1">
      <alignment horizontal="center" vertical="top" wrapText="1"/>
    </xf>
    <xf numFmtId="0" fontId="2" fillId="9" borderId="22" xfId="0" applyFont="1" applyFill="1" applyBorder="1" applyAlignment="1">
      <alignment horizontal="center" vertical="top" wrapText="1"/>
    </xf>
    <xf numFmtId="0" fontId="2" fillId="9" borderId="23" xfId="0" applyFont="1" applyFill="1" applyBorder="1" applyAlignment="1">
      <alignment horizontal="center" vertical="top" wrapText="1"/>
    </xf>
    <xf numFmtId="0" fontId="2" fillId="0" borderId="1" xfId="0" applyFont="1" applyBorder="1" applyAlignment="1">
      <alignment horizontal="center"/>
    </xf>
    <xf numFmtId="0" fontId="2" fillId="0" borderId="1" xfId="0" applyFont="1" applyBorder="1" applyAlignment="1">
      <alignment vertical="center" wrapText="1"/>
    </xf>
    <xf numFmtId="165" fontId="4"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vertical="center" wrapText="1"/>
      <protection locked="0"/>
    </xf>
    <xf numFmtId="0" fontId="2" fillId="2" borderId="24" xfId="0" applyFont="1" applyFill="1" applyBorder="1" applyAlignment="1" applyProtection="1">
      <alignment vertical="center" wrapText="1"/>
      <protection locked="0"/>
    </xf>
    <xf numFmtId="0" fontId="2" fillId="7" borderId="1" xfId="0" applyFont="1" applyFill="1" applyBorder="1" applyAlignment="1">
      <alignment horizontal="center"/>
    </xf>
    <xf numFmtId="0" fontId="2" fillId="7" borderId="1" xfId="0" applyFont="1" applyFill="1" applyBorder="1" applyAlignment="1">
      <alignment vertical="center" wrapText="1"/>
    </xf>
    <xf numFmtId="165" fontId="4" fillId="7" borderId="1" xfId="0" applyNumberFormat="1" applyFont="1" applyFill="1" applyBorder="1" applyAlignment="1">
      <alignment horizontal="center" vertical="center" wrapText="1"/>
    </xf>
    <xf numFmtId="0" fontId="2" fillId="0" borderId="4" xfId="0" applyFont="1" applyBorder="1" applyAlignment="1">
      <alignment horizontal="center"/>
    </xf>
    <xf numFmtId="165" fontId="4" fillId="2" borderId="25" xfId="0" applyNumberFormat="1" applyFont="1" applyFill="1" applyBorder="1" applyAlignment="1" applyProtection="1">
      <alignment horizontal="center" wrapText="1"/>
      <protection locked="0"/>
    </xf>
    <xf numFmtId="0" fontId="0" fillId="12" borderId="0" xfId="0" applyFill="1"/>
    <xf numFmtId="165" fontId="4" fillId="2" borderId="1" xfId="0" applyNumberFormat="1" applyFont="1" applyFill="1" applyBorder="1" applyAlignment="1" applyProtection="1">
      <alignment horizontal="center" wrapText="1"/>
      <protection locked="0"/>
    </xf>
    <xf numFmtId="165" fontId="4" fillId="2" borderId="3" xfId="0" applyNumberFormat="1" applyFont="1" applyFill="1" applyBorder="1" applyAlignment="1" applyProtection="1">
      <alignment horizontal="center" wrapText="1"/>
      <protection locked="0"/>
    </xf>
    <xf numFmtId="0" fontId="2" fillId="7" borderId="5" xfId="0" applyFont="1" applyFill="1" applyBorder="1" applyAlignment="1">
      <alignment horizontal="center"/>
    </xf>
    <xf numFmtId="0" fontId="2" fillId="7" borderId="7" xfId="0" applyFont="1" applyFill="1" applyBorder="1" applyAlignment="1">
      <alignment vertical="center" wrapText="1"/>
    </xf>
    <xf numFmtId="0" fontId="2" fillId="0" borderId="5" xfId="0" applyFont="1" applyBorder="1" applyAlignment="1">
      <alignment horizontal="left" vertical="center" wrapText="1"/>
    </xf>
    <xf numFmtId="0" fontId="32" fillId="0" borderId="0" xfId="0" applyFont="1" applyAlignment="1">
      <alignment horizontal="center" vertical="center" wrapText="1"/>
    </xf>
    <xf numFmtId="0" fontId="32" fillId="0" borderId="0" xfId="0" applyFont="1" applyAlignment="1">
      <alignment horizontal="left" vertical="center" wrapText="1"/>
    </xf>
    <xf numFmtId="165" fontId="11" fillId="0" borderId="0" xfId="0" applyNumberFormat="1" applyFont="1"/>
    <xf numFmtId="0" fontId="33" fillId="0" borderId="0" xfId="0" applyFont="1" applyAlignment="1">
      <alignment vertical="center" wrapText="1"/>
    </xf>
    <xf numFmtId="0" fontId="20" fillId="0" borderId="0" xfId="0" applyFont="1" applyAlignment="1">
      <alignment horizontal="center" vertical="center" wrapText="1"/>
    </xf>
    <xf numFmtId="0" fontId="0" fillId="0" borderId="2" xfId="0" applyBorder="1" applyProtection="1">
      <protection locked="0"/>
    </xf>
    <xf numFmtId="0" fontId="20" fillId="0" borderId="0" xfId="0" applyFont="1" applyAlignment="1">
      <alignment horizontal="left" vertical="center" wrapText="1"/>
    </xf>
    <xf numFmtId="164" fontId="11" fillId="0" borderId="0" xfId="0" applyNumberFormat="1" applyFont="1"/>
    <xf numFmtId="0" fontId="11" fillId="0" borderId="0" xfId="0" applyFont="1" applyAlignment="1">
      <alignment horizontal="center" vertical="center" wrapText="1"/>
    </xf>
    <xf numFmtId="0" fontId="12" fillId="0" borderId="3" xfId="0" applyFont="1" applyBorder="1" applyAlignment="1">
      <alignment wrapText="1"/>
    </xf>
    <xf numFmtId="0" fontId="6" fillId="0" borderId="1" xfId="0" applyFont="1" applyBorder="1" applyAlignment="1">
      <alignment vertical="center" wrapText="1"/>
    </xf>
    <xf numFmtId="0" fontId="6" fillId="0" borderId="1" xfId="0" applyFont="1" applyBorder="1" applyAlignment="1">
      <alignment vertical="top"/>
    </xf>
    <xf numFmtId="0" fontId="6" fillId="0" borderId="1" xfId="0" applyFont="1" applyBorder="1" applyAlignment="1">
      <alignment vertical="center"/>
    </xf>
    <xf numFmtId="0" fontId="14" fillId="13" borderId="1" xfId="1" applyFill="1" applyBorder="1" applyAlignment="1" applyProtection="1">
      <alignment horizontal="center" vertical="center" wrapText="1"/>
      <protection locked="0"/>
    </xf>
    <xf numFmtId="0" fontId="16" fillId="0" borderId="0" xfId="0" applyFont="1" applyAlignment="1">
      <alignment vertical="top"/>
    </xf>
    <xf numFmtId="0" fontId="11" fillId="0" borderId="0" xfId="0" applyFont="1" applyAlignment="1">
      <alignment horizontal="center" vertical="center"/>
    </xf>
    <xf numFmtId="0" fontId="6" fillId="2" borderId="1" xfId="0" applyFont="1" applyFill="1" applyBorder="1" applyAlignment="1" applyProtection="1">
      <alignment horizontal="left" vertical="top" wrapText="1"/>
      <protection locked="0"/>
    </xf>
    <xf numFmtId="14" fontId="16" fillId="0" borderId="0" xfId="0" applyNumberFormat="1" applyFont="1"/>
    <xf numFmtId="0" fontId="4" fillId="2" borderId="5" xfId="0" applyFont="1" applyFill="1" applyBorder="1" applyAlignment="1" applyProtection="1">
      <alignment horizontal="left" wrapText="1"/>
      <protection locked="0"/>
    </xf>
    <xf numFmtId="0" fontId="4" fillId="2" borderId="6" xfId="0" applyFont="1" applyFill="1" applyBorder="1" applyAlignment="1" applyProtection="1">
      <alignment horizontal="left" wrapText="1"/>
      <protection locked="0"/>
    </xf>
    <xf numFmtId="0" fontId="4" fillId="2" borderId="7" xfId="0" applyFont="1" applyFill="1" applyBorder="1" applyAlignment="1" applyProtection="1">
      <alignment horizontal="left" wrapText="1"/>
      <protection locked="0"/>
    </xf>
    <xf numFmtId="0" fontId="0" fillId="0" borderId="0" xfId="0" applyAlignment="1">
      <alignment horizontal="left"/>
    </xf>
    <xf numFmtId="0" fontId="2" fillId="10" borderId="12" xfId="0" applyFont="1" applyFill="1" applyBorder="1" applyAlignment="1">
      <alignment horizontal="left"/>
    </xf>
    <xf numFmtId="0" fontId="2" fillId="10" borderId="2" xfId="0" applyFont="1" applyFill="1" applyBorder="1" applyAlignment="1">
      <alignment horizontal="left"/>
    </xf>
    <xf numFmtId="0" fontId="2" fillId="10" borderId="11" xfId="0" applyFont="1" applyFill="1" applyBorder="1" applyAlignment="1">
      <alignment horizontal="left"/>
    </xf>
    <xf numFmtId="49" fontId="0" fillId="2" borderId="5" xfId="0" applyNumberFormat="1" applyFill="1" applyBorder="1" applyAlignment="1" applyProtection="1">
      <alignment horizontal="left" vertical="top" wrapText="1"/>
      <protection locked="0"/>
    </xf>
    <xf numFmtId="49" fontId="0" fillId="2" borderId="6" xfId="0" applyNumberFormat="1" applyFill="1" applyBorder="1" applyAlignment="1" applyProtection="1">
      <alignment horizontal="left" vertical="top" wrapText="1"/>
      <protection locked="0"/>
    </xf>
    <xf numFmtId="49" fontId="0" fillId="2" borderId="7" xfId="0" applyNumberFormat="1"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6" xfId="0" applyFill="1" applyBorder="1" applyAlignment="1" applyProtection="1">
      <alignment horizontal="left" vertical="top"/>
      <protection locked="0"/>
    </xf>
    <xf numFmtId="0" fontId="0" fillId="2" borderId="7" xfId="0" applyFill="1" applyBorder="1" applyAlignment="1" applyProtection="1">
      <alignment horizontal="left" vertical="top"/>
      <protection locked="0"/>
    </xf>
    <xf numFmtId="49" fontId="2" fillId="9" borderId="21" xfId="0" applyNumberFormat="1" applyFont="1" applyFill="1" applyBorder="1" applyAlignment="1">
      <alignment horizontal="left" vertical="center" wrapText="1"/>
    </xf>
    <xf numFmtId="49" fontId="2" fillId="9" borderId="4" xfId="0" applyNumberFormat="1" applyFont="1" applyFill="1" applyBorder="1" applyAlignment="1">
      <alignment horizontal="left" vertical="center" wrapText="1"/>
    </xf>
    <xf numFmtId="49" fontId="2" fillId="8" borderId="21" xfId="0" applyNumberFormat="1" applyFont="1" applyFill="1" applyBorder="1" applyAlignment="1">
      <alignment horizontal="left" vertical="center" wrapText="1"/>
    </xf>
    <xf numFmtId="49" fontId="2" fillId="8" borderId="4" xfId="0" applyNumberFormat="1" applyFont="1" applyFill="1" applyBorder="1" applyAlignment="1">
      <alignment horizontal="left" vertical="center" wrapText="1"/>
    </xf>
    <xf numFmtId="49" fontId="2" fillId="9" borderId="0" xfId="0" applyNumberFormat="1" applyFont="1" applyFill="1" applyAlignment="1">
      <alignment horizontal="right" vertical="center"/>
    </xf>
    <xf numFmtId="49" fontId="2" fillId="9" borderId="14" xfId="0" applyNumberFormat="1" applyFont="1" applyFill="1" applyBorder="1" applyAlignment="1">
      <alignment horizontal="right" vertical="center"/>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49" fontId="2" fillId="8" borderId="13" xfId="0" applyNumberFormat="1" applyFont="1" applyFill="1" applyBorder="1" applyAlignment="1">
      <alignment horizontal="right" vertical="center"/>
    </xf>
    <xf numFmtId="49" fontId="2" fillId="8" borderId="14" xfId="0" applyNumberFormat="1" applyFont="1" applyFill="1" applyBorder="1" applyAlignment="1">
      <alignment horizontal="right" vertical="center"/>
    </xf>
    <xf numFmtId="49" fontId="2" fillId="8" borderId="0" xfId="0" applyNumberFormat="1" applyFont="1" applyFill="1" applyAlignment="1">
      <alignment horizontal="right" vertical="center"/>
    </xf>
    <xf numFmtId="0" fontId="0" fillId="2" borderId="5"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23" fillId="11" borderId="13" xfId="0" applyFont="1" applyFill="1" applyBorder="1" applyAlignment="1" applyProtection="1">
      <alignment horizontal="right" vertical="center"/>
      <protection locked="0"/>
    </xf>
    <xf numFmtId="0" fontId="23" fillId="11" borderId="14" xfId="0" applyFont="1" applyFill="1" applyBorder="1" applyAlignment="1" applyProtection="1">
      <alignment horizontal="right" vertical="center"/>
      <protection locked="0"/>
    </xf>
    <xf numFmtId="0" fontId="0" fillId="2" borderId="5"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24" fillId="10" borderId="9" xfId="0" applyFont="1" applyFill="1" applyBorder="1" applyAlignment="1">
      <alignment horizontal="center"/>
    </xf>
    <xf numFmtId="0" fontId="24" fillId="10" borderId="8" xfId="0" applyFont="1" applyFill="1" applyBorder="1" applyAlignment="1">
      <alignment horizontal="center"/>
    </xf>
    <xf numFmtId="0" fontId="24" fillId="10" borderId="10" xfId="0" applyFont="1" applyFill="1" applyBorder="1" applyAlignment="1">
      <alignment horizontal="center"/>
    </xf>
    <xf numFmtId="0" fontId="24" fillId="9" borderId="9" xfId="0" applyFont="1" applyFill="1" applyBorder="1" applyAlignment="1">
      <alignment horizontal="center"/>
    </xf>
    <xf numFmtId="0" fontId="24" fillId="9" borderId="8" xfId="0" applyFont="1" applyFill="1" applyBorder="1" applyAlignment="1">
      <alignment horizontal="center"/>
    </xf>
    <xf numFmtId="0" fontId="24" fillId="9" borderId="10" xfId="0" applyFont="1" applyFill="1" applyBorder="1" applyAlignment="1">
      <alignment horizontal="center"/>
    </xf>
    <xf numFmtId="0" fontId="24" fillId="8" borderId="9" xfId="0" applyFont="1" applyFill="1" applyBorder="1" applyAlignment="1" applyProtection="1">
      <alignment horizontal="center" vertical="center"/>
      <protection locked="0"/>
    </xf>
    <xf numFmtId="0" fontId="24" fillId="8" borderId="8" xfId="0" applyFont="1" applyFill="1" applyBorder="1" applyAlignment="1" applyProtection="1">
      <alignment horizontal="center" vertical="center"/>
      <protection locked="0"/>
    </xf>
    <xf numFmtId="0" fontId="24" fillId="8" borderId="10" xfId="0" applyFont="1" applyFill="1" applyBorder="1" applyAlignment="1" applyProtection="1">
      <alignment horizontal="center" vertical="center"/>
      <protection locked="0"/>
    </xf>
    <xf numFmtId="49" fontId="2" fillId="8" borderId="14" xfId="0" applyNumberFormat="1" applyFont="1" applyFill="1" applyBorder="1" applyAlignment="1">
      <alignment horizontal="left" vertical="center" wrapText="1"/>
    </xf>
    <xf numFmtId="0" fontId="24" fillId="8" borderId="9" xfId="0" applyFont="1" applyFill="1" applyBorder="1" applyAlignment="1">
      <alignment horizontal="center"/>
    </xf>
    <xf numFmtId="0" fontId="24" fillId="8" borderId="8" xfId="0" applyFont="1" applyFill="1" applyBorder="1" applyAlignment="1">
      <alignment horizontal="center"/>
    </xf>
    <xf numFmtId="0" fontId="24" fillId="8" borderId="10" xfId="0" applyFont="1" applyFill="1" applyBorder="1" applyAlignment="1">
      <alignment horizontal="center"/>
    </xf>
    <xf numFmtId="49" fontId="2" fillId="9" borderId="13" xfId="0" applyNumberFormat="1" applyFont="1" applyFill="1" applyBorder="1" applyAlignment="1">
      <alignment horizontal="right" vertical="center"/>
    </xf>
    <xf numFmtId="0" fontId="22" fillId="2" borderId="5" xfId="0" applyFont="1" applyFill="1" applyBorder="1" applyAlignment="1" applyProtection="1">
      <alignment horizontal="left" vertical="top" wrapText="1"/>
      <protection locked="0"/>
    </xf>
    <xf numFmtId="0" fontId="22" fillId="2" borderId="6" xfId="0" applyFont="1" applyFill="1" applyBorder="1" applyAlignment="1" applyProtection="1">
      <alignment horizontal="left" vertical="top" wrapText="1"/>
      <protection locked="0"/>
    </xf>
    <xf numFmtId="0" fontId="22" fillId="2" borderId="7" xfId="0" applyFont="1" applyFill="1" applyBorder="1" applyAlignment="1" applyProtection="1">
      <alignment horizontal="left" vertical="top" wrapText="1"/>
      <protection locked="0"/>
    </xf>
    <xf numFmtId="0" fontId="21" fillId="2" borderId="5" xfId="0" applyFont="1" applyFill="1" applyBorder="1" applyAlignment="1" applyProtection="1">
      <alignment horizontal="left" vertical="top" wrapText="1"/>
      <protection locked="0"/>
    </xf>
    <xf numFmtId="0" fontId="21" fillId="2" borderId="6" xfId="0" applyFont="1" applyFill="1" applyBorder="1" applyAlignment="1" applyProtection="1">
      <alignment horizontal="left" vertical="top" wrapText="1"/>
      <protection locked="0"/>
    </xf>
    <xf numFmtId="0" fontId="21" fillId="2" borderId="7" xfId="0" applyFont="1" applyFill="1" applyBorder="1" applyAlignment="1" applyProtection="1">
      <alignment horizontal="left" vertical="top" wrapText="1"/>
      <protection locked="0"/>
    </xf>
    <xf numFmtId="0" fontId="4" fillId="9" borderId="5" xfId="0" applyFont="1" applyFill="1" applyBorder="1" applyAlignment="1">
      <alignment horizontal="left" vertical="center"/>
    </xf>
    <xf numFmtId="0" fontId="4" fillId="9" borderId="6" xfId="0" applyFont="1" applyFill="1" applyBorder="1" applyAlignment="1">
      <alignment horizontal="left" vertical="center"/>
    </xf>
    <xf numFmtId="0" fontId="4" fillId="9" borderId="7" xfId="0" applyFont="1" applyFill="1" applyBorder="1" applyAlignment="1">
      <alignment horizontal="left" vertical="center"/>
    </xf>
    <xf numFmtId="0" fontId="11" fillId="2" borderId="5" xfId="0" applyFont="1" applyFill="1" applyBorder="1" applyAlignment="1" applyProtection="1">
      <alignment horizontal="left" vertical="top" wrapText="1"/>
      <protection locked="0"/>
    </xf>
    <xf numFmtId="0" fontId="11" fillId="2" borderId="6" xfId="0" applyFont="1" applyFill="1" applyBorder="1" applyAlignment="1" applyProtection="1">
      <alignment horizontal="left" vertical="top" wrapText="1"/>
      <protection locked="0"/>
    </xf>
    <xf numFmtId="0" fontId="11" fillId="2" borderId="7" xfId="0" applyFont="1" applyFill="1" applyBorder="1" applyAlignment="1" applyProtection="1">
      <alignment horizontal="left" vertical="top" wrapText="1"/>
      <protection locked="0"/>
    </xf>
    <xf numFmtId="0" fontId="4" fillId="8" borderId="5" xfId="0" applyFont="1" applyFill="1" applyBorder="1" applyAlignment="1">
      <alignment horizontal="left" vertical="center" wrapText="1"/>
    </xf>
    <xf numFmtId="0" fontId="4" fillId="8" borderId="6" xfId="0" applyFont="1" applyFill="1" applyBorder="1" applyAlignment="1">
      <alignment horizontal="left" vertical="center" wrapText="1"/>
    </xf>
    <xf numFmtId="0" fontId="4" fillId="8" borderId="7" xfId="0" applyFont="1" applyFill="1" applyBorder="1" applyAlignment="1">
      <alignment horizontal="left" vertical="center" wrapText="1"/>
    </xf>
    <xf numFmtId="0" fontId="4" fillId="9" borderId="5" xfId="0" applyFont="1" applyFill="1" applyBorder="1" applyAlignment="1">
      <alignment horizontal="left" vertical="center" wrapText="1"/>
    </xf>
    <xf numFmtId="0" fontId="4" fillId="9" borderId="6" xfId="0" applyFont="1" applyFill="1" applyBorder="1" applyAlignment="1">
      <alignment horizontal="left" vertical="center" wrapText="1"/>
    </xf>
    <xf numFmtId="0" fontId="4" fillId="9" borderId="7" xfId="0" applyFont="1" applyFill="1" applyBorder="1" applyAlignment="1">
      <alignment horizontal="left" vertical="center" wrapText="1"/>
    </xf>
    <xf numFmtId="0" fontId="0" fillId="0" borderId="0" xfId="0" applyAlignment="1">
      <alignment horizontal="left" wrapText="1"/>
    </xf>
    <xf numFmtId="165" fontId="4" fillId="9" borderId="5" xfId="0" applyNumberFormat="1" applyFont="1" applyFill="1" applyBorder="1" applyAlignment="1">
      <alignment horizontal="center" wrapText="1"/>
    </xf>
    <xf numFmtId="165" fontId="4" fillId="9" borderId="6" xfId="0" applyNumberFormat="1" applyFont="1" applyFill="1" applyBorder="1" applyAlignment="1">
      <alignment horizontal="center" wrapText="1"/>
    </xf>
    <xf numFmtId="165" fontId="4" fillId="9" borderId="7" xfId="0" applyNumberFormat="1" applyFont="1" applyFill="1" applyBorder="1" applyAlignment="1">
      <alignment horizontal="center" wrapText="1"/>
    </xf>
    <xf numFmtId="0" fontId="4" fillId="8" borderId="5" xfId="0" applyFont="1" applyFill="1" applyBorder="1" applyAlignment="1">
      <alignment horizontal="center"/>
    </xf>
    <xf numFmtId="0" fontId="4" fillId="8" borderId="6" xfId="0" applyFont="1" applyFill="1" applyBorder="1" applyAlignment="1">
      <alignment horizontal="center"/>
    </xf>
    <xf numFmtId="0" fontId="4" fillId="8" borderId="7" xfId="0" applyFont="1" applyFill="1" applyBorder="1" applyAlignment="1">
      <alignment horizontal="center"/>
    </xf>
    <xf numFmtId="0" fontId="6" fillId="4" borderId="5" xfId="0" applyFont="1" applyFill="1" applyBorder="1" applyAlignment="1">
      <alignment horizontal="left" vertical="center" wrapText="1"/>
    </xf>
    <xf numFmtId="0" fontId="6" fillId="4" borderId="7" xfId="0" applyFont="1" applyFill="1" applyBorder="1" applyAlignment="1">
      <alignment horizontal="left" vertical="center" wrapText="1"/>
    </xf>
  </cellXfs>
  <cellStyles count="2">
    <cellStyle name="Hyperlink" xfId="1" builtinId="8"/>
    <cellStyle name="Normal" xfId="0" builtinId="0"/>
  </cellStyles>
  <dxfs count="256">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numFmt numFmtId="165" formatCode="&quot;$&quot;#,##0.00"/>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numFmt numFmtId="165" formatCode="&quot;$&quot;#,##0.00"/>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numFmt numFmtId="165" formatCode="&quot;$&quot;#,##0.00"/>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numFmt numFmtId="165" formatCode="&quot;$&quot;#,##0.00"/>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numFmt numFmtId="165" formatCode="&quot;$&quot;#,##0.00"/>
      <fill>
        <patternFill patternType="none">
          <fgColor indexed="64"/>
          <bgColor indexed="65"/>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numFmt numFmtId="165" formatCode="&quot;$&quot;#,##0.00"/>
      <fill>
        <patternFill patternType="none">
          <fgColor indexed="64"/>
          <bgColor indexed="65"/>
        </patternFill>
      </fill>
      <alignment horizontal="left" vertical="center" textRotation="0" wrapText="1" indent="0" justifyLastLine="0" shrinkToFit="0" readingOrder="0"/>
      <protection locked="1" hidden="0"/>
    </dxf>
    <dxf>
      <font>
        <strike val="0"/>
        <outline val="0"/>
        <shadow val="0"/>
        <u val="none"/>
        <vertAlign val="baseline"/>
        <sz val="10"/>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b val="0"/>
        <i val="0"/>
        <strike val="0"/>
        <condense val="0"/>
        <extend val="0"/>
        <outline val="0"/>
        <shadow val="0"/>
        <u val="none"/>
        <vertAlign val="baseline"/>
        <sz val="11"/>
        <color auto="1"/>
        <name val="Calibri"/>
        <family val="2"/>
        <scheme val="minor"/>
      </font>
      <numFmt numFmtId="2" formatCode="0.0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numFmt numFmtId="19" formatCode="m/d/yyyy"/>
    </dxf>
    <dxf>
      <font>
        <b val="0"/>
        <i val="0"/>
        <strike val="0"/>
        <condense val="0"/>
        <extend val="0"/>
        <outline val="0"/>
        <shadow val="0"/>
        <u val="none"/>
        <vertAlign val="baseline"/>
        <sz val="11"/>
        <color auto="1"/>
        <name val="Calibri"/>
        <family val="2"/>
        <scheme val="minor"/>
      </font>
      <numFmt numFmtId="19" formatCode="m/d/yyyy"/>
    </dxf>
    <dxf>
      <font>
        <b val="0"/>
        <i val="0"/>
        <strike val="0"/>
        <condense val="0"/>
        <extend val="0"/>
        <outline val="0"/>
        <shadow val="0"/>
        <u val="none"/>
        <vertAlign val="baseline"/>
        <sz val="11"/>
        <color auto="1"/>
        <name val="Calibri"/>
        <family val="2"/>
        <scheme val="minor"/>
      </font>
      <numFmt numFmtId="19" formatCode="m/d/yyyy"/>
    </dxf>
    <dxf>
      <font>
        <b val="0"/>
        <i val="0"/>
        <strike val="0"/>
        <condense val="0"/>
        <extend val="0"/>
        <outline val="0"/>
        <shadow val="0"/>
        <u val="none"/>
        <vertAlign val="baseline"/>
        <sz val="11"/>
        <color auto="1"/>
        <name val="Calibri"/>
        <family val="2"/>
        <scheme val="minor"/>
      </font>
      <numFmt numFmtId="19" formatCode="m/d/yyyy"/>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numFmt numFmtId="19" formatCode="m/d/yyyy"/>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numFmt numFmtId="19" formatCode="m/d/yyyy"/>
      <protection locked="1" hidden="0"/>
    </dxf>
    <dxf>
      <font>
        <strike val="0"/>
        <outline val="0"/>
        <shadow val="0"/>
        <u val="none"/>
        <vertAlign val="baseline"/>
        <sz val="11"/>
        <color auto="1"/>
        <name val="Calibri"/>
        <family val="2"/>
        <scheme val="minor"/>
      </font>
      <numFmt numFmtId="19" formatCode="m/d/yyyy"/>
      <protection locked="1" hidden="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numFmt numFmtId="19" formatCode="m/d/yyyy"/>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protection locked="1" hidden="0"/>
    </dxf>
  </dxfs>
  <tableStyles count="0" defaultTableStyle="TableStyleMedium2" defaultPivotStyle="PivotStyleLight16"/>
  <colors>
    <mruColors>
      <color rgb="FFEADBF5"/>
      <color rgb="FFE39DC7"/>
      <color rgb="FFD5B8EA"/>
      <color rgb="FFE8DCCE"/>
      <color rgb="FFFF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ProgressNarrative!A1"/><Relationship Id="rId2" Type="http://schemas.openxmlformats.org/officeDocument/2006/relationships/hyperlink" Target="#Personnel!A1"/><Relationship Id="rId1" Type="http://schemas.openxmlformats.org/officeDocument/2006/relationships/hyperlink" Target="#Coversheet!A1"/><Relationship Id="rId5" Type="http://schemas.openxmlformats.org/officeDocument/2006/relationships/hyperlink" Target="#Budget!A1"/><Relationship Id="rId4" Type="http://schemas.openxmlformats.org/officeDocument/2006/relationships/hyperlink" Target="#'Performance Elements'!A1"/></Relationships>
</file>

<file path=xl/drawings/_rels/drawing2.xml.rels><?xml version="1.0" encoding="UTF-8" standalone="yes"?>
<Relationships xmlns="http://schemas.openxmlformats.org/package/2006/relationships"><Relationship Id="rId3" Type="http://schemas.openxmlformats.org/officeDocument/2006/relationships/hyperlink" Target="#ProgressNarrative!A1"/><Relationship Id="rId2" Type="http://schemas.openxmlformats.org/officeDocument/2006/relationships/hyperlink" Target="#Personnel!A1"/><Relationship Id="rId1" Type="http://schemas.openxmlformats.org/officeDocument/2006/relationships/hyperlink" Target="#Coversheet!A1"/><Relationship Id="rId5" Type="http://schemas.openxmlformats.org/officeDocument/2006/relationships/hyperlink" Target="#Budget!A1"/><Relationship Id="rId4" Type="http://schemas.openxmlformats.org/officeDocument/2006/relationships/hyperlink" Target="#'Performance Elements'!A1"/></Relationships>
</file>

<file path=xl/drawings/_rels/drawing3.xml.rels><?xml version="1.0" encoding="UTF-8" standalone="yes"?>
<Relationships xmlns="http://schemas.openxmlformats.org/package/2006/relationships"><Relationship Id="rId3" Type="http://schemas.openxmlformats.org/officeDocument/2006/relationships/hyperlink" Target="#ProgressNarrative!A1"/><Relationship Id="rId2" Type="http://schemas.openxmlformats.org/officeDocument/2006/relationships/hyperlink" Target="#Personnel!A1"/><Relationship Id="rId1" Type="http://schemas.openxmlformats.org/officeDocument/2006/relationships/hyperlink" Target="#Coversheet!A1"/><Relationship Id="rId6" Type="http://schemas.openxmlformats.org/officeDocument/2006/relationships/hyperlink" Target="#Budget!A1"/><Relationship Id="rId5" Type="http://schemas.openxmlformats.org/officeDocument/2006/relationships/hyperlink" Target="#AddlQuestions!A1"/><Relationship Id="rId4" Type="http://schemas.openxmlformats.org/officeDocument/2006/relationships/hyperlink" Target="#'Performance Elements'!A1"/></Relationships>
</file>

<file path=xl/drawings/_rels/drawing4.xml.rels><?xml version="1.0" encoding="UTF-8" standalone="yes"?>
<Relationships xmlns="http://schemas.openxmlformats.org/package/2006/relationships"><Relationship Id="rId3" Type="http://schemas.openxmlformats.org/officeDocument/2006/relationships/hyperlink" Target="#ProgressNarrative!A1"/><Relationship Id="rId2" Type="http://schemas.openxmlformats.org/officeDocument/2006/relationships/hyperlink" Target="#Personnel!A1"/><Relationship Id="rId1" Type="http://schemas.openxmlformats.org/officeDocument/2006/relationships/hyperlink" Target="#Coversheet!A1"/><Relationship Id="rId5" Type="http://schemas.openxmlformats.org/officeDocument/2006/relationships/hyperlink" Target="#Budget!A1"/><Relationship Id="rId4" Type="http://schemas.openxmlformats.org/officeDocument/2006/relationships/hyperlink" Target="#'Performance Elements'!A1"/></Relationships>
</file>

<file path=xl/drawings/_rels/drawing5.xml.rels><?xml version="1.0" encoding="UTF-8" standalone="yes"?>
<Relationships xmlns="http://schemas.openxmlformats.org/package/2006/relationships"><Relationship Id="rId3" Type="http://schemas.openxmlformats.org/officeDocument/2006/relationships/hyperlink" Target="#ProgressNarrative!A1"/><Relationship Id="rId2" Type="http://schemas.openxmlformats.org/officeDocument/2006/relationships/hyperlink" Target="#Personnel!A1"/><Relationship Id="rId1" Type="http://schemas.openxmlformats.org/officeDocument/2006/relationships/hyperlink" Target="#Coversheet!A1"/><Relationship Id="rId5" Type="http://schemas.openxmlformats.org/officeDocument/2006/relationships/hyperlink" Target="#Budget!A1"/><Relationship Id="rId4" Type="http://schemas.openxmlformats.org/officeDocument/2006/relationships/hyperlink" Target="#'Performance Elements'!A1"/></Relationships>
</file>

<file path=xl/drawings/_rels/drawing6.xml.rels><?xml version="1.0" encoding="UTF-8" standalone="yes"?>
<Relationships xmlns="http://schemas.openxmlformats.org/package/2006/relationships"><Relationship Id="rId3" Type="http://schemas.openxmlformats.org/officeDocument/2006/relationships/hyperlink" Target="#ProgressNarrative!A1"/><Relationship Id="rId2" Type="http://schemas.openxmlformats.org/officeDocument/2006/relationships/hyperlink" Target="#Personnel!A1"/><Relationship Id="rId1" Type="http://schemas.openxmlformats.org/officeDocument/2006/relationships/hyperlink" Target="#Coversheet!A1"/><Relationship Id="rId5" Type="http://schemas.openxmlformats.org/officeDocument/2006/relationships/hyperlink" Target="#Budget!A1"/><Relationship Id="rId4" Type="http://schemas.openxmlformats.org/officeDocument/2006/relationships/hyperlink" Target="#'Performance Elements'!A1"/></Relationships>
</file>

<file path=xl/drawings/drawing1.xml><?xml version="1.0" encoding="utf-8"?>
<xdr:wsDr xmlns:xdr="http://schemas.openxmlformats.org/drawingml/2006/spreadsheetDrawing" xmlns:a="http://schemas.openxmlformats.org/drawingml/2006/main">
  <xdr:twoCellAnchor editAs="absolute">
    <xdr:from>
      <xdr:col>1</xdr:col>
      <xdr:colOff>5497</xdr:colOff>
      <xdr:row>1</xdr:row>
      <xdr:rowOff>26500</xdr:rowOff>
    </xdr:from>
    <xdr:to>
      <xdr:col>6</xdr:col>
      <xdr:colOff>1312864</xdr:colOff>
      <xdr:row>9</xdr:row>
      <xdr:rowOff>1</xdr:rowOff>
    </xdr:to>
    <xdr:sp macro="" textlink="">
      <xdr:nvSpPr>
        <xdr:cNvPr id="2" name="TextBox 1">
          <a:extLst>
            <a:ext uri="{FF2B5EF4-FFF2-40B4-BE49-F238E27FC236}">
              <a16:creationId xmlns:a16="http://schemas.microsoft.com/office/drawing/2014/main" id="{D553F7E5-FD02-498E-B0DD-82053CC06734}"/>
            </a:ext>
          </a:extLst>
        </xdr:cNvPr>
        <xdr:cNvSpPr txBox="1"/>
      </xdr:nvSpPr>
      <xdr:spPr>
        <a:xfrm>
          <a:off x="225305" y="264625"/>
          <a:ext cx="9064747" cy="2345592"/>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Coversheet </a:t>
          </a:r>
        </a:p>
        <a:p>
          <a:pPr algn="l"/>
          <a:endParaRPr lang="en-US" sz="500" b="1" u="none"/>
        </a:p>
        <a:p>
          <a:endParaRPr lang="en-US" sz="1100" b="0" i="0" u="none" strike="noStrike" baseline="0">
            <a:solidFill>
              <a:schemeClr val="dk1"/>
            </a:solidFill>
            <a:latin typeface="+mn-lt"/>
            <a:ea typeface="+mn-ea"/>
            <a:cs typeface="+mn-cs"/>
          </a:endParaRPr>
        </a:p>
        <a:p>
          <a:r>
            <a:rPr lang="en-US" sz="1100" b="0" i="0" baseline="0">
              <a:solidFill>
                <a:schemeClr val="dk1"/>
              </a:solidFill>
              <a:effectLst/>
              <a:latin typeface="+mn-lt"/>
              <a:ea typeface="+mn-ea"/>
              <a:cs typeface="+mn-cs"/>
            </a:rPr>
            <a:t>This template is intended to serve as your Office of Partnerships program reporting instrument for this agreement. Please complete each report (Initial, Mid-Year, and Annual) in accordance with the reporting cycle and deadlines for this budget period and as directed by your project manager and NOA. For each subsequent report deadline, add any new information since the last submission in the appropriate section and re-submit this template. </a:t>
          </a:r>
          <a:endParaRPr lang="en-US">
            <a:effectLst/>
          </a:endParaRPr>
        </a:p>
        <a:p>
          <a:endParaRPr lang="en-US" sz="11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The form contains multiple sections and tabs to complete. See the instructions provided in the orange box for each page for specific information to complete each tab. </a:t>
          </a:r>
          <a:endParaRPr lang="en-US">
            <a:effectLst/>
          </a:endParaRPr>
        </a:p>
        <a:p>
          <a:endParaRPr lang="en-US" sz="5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Once you have completed all applicable sections for your award, save this form using "CAP Abbreviation_Abbreviated Association or Entity Name_Progress Report" filename and </a:t>
          </a:r>
          <a:r>
            <a:rPr lang="en-US" sz="1100" b="1" i="1" u="none" strike="noStrike" baseline="0">
              <a:solidFill>
                <a:schemeClr val="dk1"/>
              </a:solidFill>
              <a:latin typeface="+mn-lt"/>
              <a:ea typeface="+mn-ea"/>
              <a:cs typeface="+mn-cs"/>
            </a:rPr>
            <a:t>E‐mail your completed report excel file to your Project Manager and PSSDataHub@fda.hhs.gov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1</xdr:col>
      <xdr:colOff>1390650</xdr:colOff>
      <xdr:row>29</xdr:row>
      <xdr:rowOff>0</xdr:rowOff>
    </xdr:from>
    <xdr:to>
      <xdr:col>3</xdr:col>
      <xdr:colOff>19050</xdr:colOff>
      <xdr:row>31</xdr:row>
      <xdr:rowOff>95250</xdr:rowOff>
    </xdr:to>
    <xdr:sp macro="" textlink="">
      <xdr:nvSpPr>
        <xdr:cNvPr id="6" name="TextBox 5">
          <a:hlinkClick xmlns:r="http://schemas.openxmlformats.org/officeDocument/2006/relationships" r:id="rId1"/>
          <a:extLst>
            <a:ext uri="{FF2B5EF4-FFF2-40B4-BE49-F238E27FC236}">
              <a16:creationId xmlns:a16="http://schemas.microsoft.com/office/drawing/2014/main" id="{C13C3921-EA60-487E-8150-A14F45D0E2C3}"/>
            </a:ext>
          </a:extLst>
        </xdr:cNvPr>
        <xdr:cNvSpPr txBox="1"/>
      </xdr:nvSpPr>
      <xdr:spPr>
        <a:xfrm>
          <a:off x="1609725" y="7124700"/>
          <a:ext cx="182880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3</xdr:col>
      <xdr:colOff>461080</xdr:colOff>
      <xdr:row>32</xdr:row>
      <xdr:rowOff>66675</xdr:rowOff>
    </xdr:from>
    <xdr:to>
      <xdr:col>4</xdr:col>
      <xdr:colOff>592313</xdr:colOff>
      <xdr:row>35</xdr:row>
      <xdr:rowOff>19050</xdr:rowOff>
    </xdr:to>
    <xdr:sp macro="" textlink="">
      <xdr:nvSpPr>
        <xdr:cNvPr id="7" name="TextBox 6">
          <a:hlinkClick xmlns:r="http://schemas.openxmlformats.org/officeDocument/2006/relationships" r:id="rId2"/>
          <a:extLst>
            <a:ext uri="{FF2B5EF4-FFF2-40B4-BE49-F238E27FC236}">
              <a16:creationId xmlns:a16="http://schemas.microsoft.com/office/drawing/2014/main" id="{6831D6FE-76A1-4F6D-B83F-07AFD37BD08C}"/>
            </a:ext>
          </a:extLst>
        </xdr:cNvPr>
        <xdr:cNvSpPr txBox="1"/>
      </xdr:nvSpPr>
      <xdr:spPr>
        <a:xfrm>
          <a:off x="3880555" y="7810500"/>
          <a:ext cx="1826683"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3</xdr:col>
      <xdr:colOff>468842</xdr:colOff>
      <xdr:row>29</xdr:row>
      <xdr:rowOff>0</xdr:rowOff>
    </xdr:from>
    <xdr:to>
      <xdr:col>4</xdr:col>
      <xdr:colOff>602192</xdr:colOff>
      <xdr:row>31</xdr:row>
      <xdr:rowOff>95250</xdr:rowOff>
    </xdr:to>
    <xdr:sp macro="" textlink="">
      <xdr:nvSpPr>
        <xdr:cNvPr id="8" name="TextBox 7">
          <a:hlinkClick xmlns:r="http://schemas.openxmlformats.org/officeDocument/2006/relationships" r:id="rId3"/>
          <a:extLst>
            <a:ext uri="{FF2B5EF4-FFF2-40B4-BE49-F238E27FC236}">
              <a16:creationId xmlns:a16="http://schemas.microsoft.com/office/drawing/2014/main" id="{8833E432-5752-457D-9BE5-E1B65A619159}"/>
            </a:ext>
          </a:extLst>
        </xdr:cNvPr>
        <xdr:cNvSpPr txBox="1"/>
      </xdr:nvSpPr>
      <xdr:spPr>
        <a:xfrm>
          <a:off x="3888317" y="7124700"/>
          <a:ext cx="182880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4</xdr:col>
      <xdr:colOff>1051983</xdr:colOff>
      <xdr:row>29</xdr:row>
      <xdr:rowOff>0</xdr:rowOff>
    </xdr:from>
    <xdr:to>
      <xdr:col>6</xdr:col>
      <xdr:colOff>10583</xdr:colOff>
      <xdr:row>31</xdr:row>
      <xdr:rowOff>95250</xdr:rowOff>
    </xdr:to>
    <xdr:sp macro="" textlink="">
      <xdr:nvSpPr>
        <xdr:cNvPr id="9" name="TextBox 8">
          <a:hlinkClick xmlns:r="http://schemas.openxmlformats.org/officeDocument/2006/relationships" r:id="rId4"/>
          <a:extLst>
            <a:ext uri="{FF2B5EF4-FFF2-40B4-BE49-F238E27FC236}">
              <a16:creationId xmlns:a16="http://schemas.microsoft.com/office/drawing/2014/main" id="{7500F694-8D5B-401B-9CD3-4F7233B2DB31}"/>
            </a:ext>
          </a:extLst>
        </xdr:cNvPr>
        <xdr:cNvSpPr txBox="1"/>
      </xdr:nvSpPr>
      <xdr:spPr>
        <a:xfrm>
          <a:off x="6166908" y="7124700"/>
          <a:ext cx="1825625" cy="52387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twoCellAnchor>
    <xdr:from>
      <xdr:col>4</xdr:col>
      <xdr:colOff>1047750</xdr:colOff>
      <xdr:row>32</xdr:row>
      <xdr:rowOff>66675</xdr:rowOff>
    </xdr:from>
    <xdr:to>
      <xdr:col>6</xdr:col>
      <xdr:colOff>9525</xdr:colOff>
      <xdr:row>35</xdr:row>
      <xdr:rowOff>19050</xdr:rowOff>
    </xdr:to>
    <xdr:sp macro="" textlink="">
      <xdr:nvSpPr>
        <xdr:cNvPr id="3" name="TextBox 2">
          <a:hlinkClick xmlns:r="http://schemas.openxmlformats.org/officeDocument/2006/relationships" r:id="rId5"/>
          <a:extLst>
            <a:ext uri="{FF2B5EF4-FFF2-40B4-BE49-F238E27FC236}">
              <a16:creationId xmlns:a16="http://schemas.microsoft.com/office/drawing/2014/main" id="{0BBF89B5-4ED1-42EC-BD86-400A0A20B6E1}"/>
            </a:ext>
          </a:extLst>
        </xdr:cNvPr>
        <xdr:cNvSpPr txBox="1"/>
      </xdr:nvSpPr>
      <xdr:spPr>
        <a:xfrm>
          <a:off x="6162675" y="7810500"/>
          <a:ext cx="1828800"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37</xdr:row>
      <xdr:rowOff>100228</xdr:rowOff>
    </xdr:from>
    <xdr:to>
      <xdr:col>59</xdr:col>
      <xdr:colOff>988060</xdr:colOff>
      <xdr:row>38</xdr:row>
      <xdr:rowOff>40822</xdr:rowOff>
    </xdr:to>
    <xdr:grpSp>
      <xdr:nvGrpSpPr>
        <xdr:cNvPr id="2" name="Group 1">
          <a:extLst>
            <a:ext uri="{FF2B5EF4-FFF2-40B4-BE49-F238E27FC236}">
              <a16:creationId xmlns:a16="http://schemas.microsoft.com/office/drawing/2014/main" id="{2D73FD49-72E6-4F09-BFEF-69484ED47383}"/>
            </a:ext>
          </a:extLst>
        </xdr:cNvPr>
        <xdr:cNvGrpSpPr/>
      </xdr:nvGrpSpPr>
      <xdr:grpSpPr>
        <a:xfrm>
          <a:off x="247650" y="10034803"/>
          <a:ext cx="66215260" cy="131094"/>
          <a:chOff x="598714" y="6313716"/>
          <a:chExt cx="11321143" cy="154214"/>
        </a:xfrm>
      </xdr:grpSpPr>
      <xdr:sp macro="" textlink="">
        <xdr:nvSpPr>
          <xdr:cNvPr id="3" name="Rectangle 2">
            <a:extLst>
              <a:ext uri="{FF2B5EF4-FFF2-40B4-BE49-F238E27FC236}">
                <a16:creationId xmlns:a16="http://schemas.microsoft.com/office/drawing/2014/main" id="{47C59ABD-85F4-4A14-9D2C-6A9BADE7829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 name="Straight Connector 3">
            <a:extLst>
              <a:ext uri="{FF2B5EF4-FFF2-40B4-BE49-F238E27FC236}">
                <a16:creationId xmlns:a16="http://schemas.microsoft.com/office/drawing/2014/main" id="{4744F599-5734-4452-98E5-51F2F7BD699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9524</xdr:colOff>
      <xdr:row>28</xdr:row>
      <xdr:rowOff>19050</xdr:rowOff>
    </xdr:from>
    <xdr:to>
      <xdr:col>60</xdr:col>
      <xdr:colOff>38100</xdr:colOff>
      <xdr:row>28</xdr:row>
      <xdr:rowOff>171449</xdr:rowOff>
    </xdr:to>
    <xdr:grpSp>
      <xdr:nvGrpSpPr>
        <xdr:cNvPr id="5" name="Group 4">
          <a:extLst>
            <a:ext uri="{FF2B5EF4-FFF2-40B4-BE49-F238E27FC236}">
              <a16:creationId xmlns:a16="http://schemas.microsoft.com/office/drawing/2014/main" id="{F7130916-0259-49E7-BE12-1B991AC45A87}"/>
            </a:ext>
          </a:extLst>
        </xdr:cNvPr>
        <xdr:cNvGrpSpPr/>
      </xdr:nvGrpSpPr>
      <xdr:grpSpPr>
        <a:xfrm>
          <a:off x="257174" y="6743700"/>
          <a:ext cx="66265426" cy="152399"/>
          <a:chOff x="598714" y="6313716"/>
          <a:chExt cx="11321143" cy="154214"/>
        </a:xfrm>
      </xdr:grpSpPr>
      <xdr:sp macro="" textlink="">
        <xdr:nvSpPr>
          <xdr:cNvPr id="6" name="Rectangle 5">
            <a:extLst>
              <a:ext uri="{FF2B5EF4-FFF2-40B4-BE49-F238E27FC236}">
                <a16:creationId xmlns:a16="http://schemas.microsoft.com/office/drawing/2014/main" id="{ABFC0C14-BD9C-44FE-9FA1-CBA63B2BF4F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 name="Straight Connector 6">
            <a:extLst>
              <a:ext uri="{FF2B5EF4-FFF2-40B4-BE49-F238E27FC236}">
                <a16:creationId xmlns:a16="http://schemas.microsoft.com/office/drawing/2014/main" id="{50D2DC07-C8BF-4AF2-BDFA-D5B9DB9E4D1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45</xdr:row>
      <xdr:rowOff>97241</xdr:rowOff>
    </xdr:from>
    <xdr:to>
      <xdr:col>59</xdr:col>
      <xdr:colOff>988060</xdr:colOff>
      <xdr:row>46</xdr:row>
      <xdr:rowOff>54428</xdr:rowOff>
    </xdr:to>
    <xdr:grpSp>
      <xdr:nvGrpSpPr>
        <xdr:cNvPr id="8" name="Group 7">
          <a:extLst>
            <a:ext uri="{FF2B5EF4-FFF2-40B4-BE49-F238E27FC236}">
              <a16:creationId xmlns:a16="http://schemas.microsoft.com/office/drawing/2014/main" id="{D5E410C7-0177-4DAC-8E6C-622DD9B31029}"/>
            </a:ext>
          </a:extLst>
        </xdr:cNvPr>
        <xdr:cNvGrpSpPr/>
      </xdr:nvGrpSpPr>
      <xdr:grpSpPr>
        <a:xfrm>
          <a:off x="247650" y="13184591"/>
          <a:ext cx="66215260" cy="147687"/>
          <a:chOff x="598714" y="6313716"/>
          <a:chExt cx="11321143" cy="154214"/>
        </a:xfrm>
      </xdr:grpSpPr>
      <xdr:sp macro="" textlink="">
        <xdr:nvSpPr>
          <xdr:cNvPr id="9" name="Rectangle 8">
            <a:extLst>
              <a:ext uri="{FF2B5EF4-FFF2-40B4-BE49-F238E27FC236}">
                <a16:creationId xmlns:a16="http://schemas.microsoft.com/office/drawing/2014/main" id="{FBC24D0D-022E-4BFB-9D6F-013DD4CEFCD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0" name="Straight Connector 9">
            <a:extLst>
              <a:ext uri="{FF2B5EF4-FFF2-40B4-BE49-F238E27FC236}">
                <a16:creationId xmlns:a16="http://schemas.microsoft.com/office/drawing/2014/main" id="{B106926D-AC4B-45C5-BF3C-910F3E110ED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53</xdr:row>
      <xdr:rowOff>95250</xdr:rowOff>
    </xdr:from>
    <xdr:to>
      <xdr:col>59</xdr:col>
      <xdr:colOff>988060</xdr:colOff>
      <xdr:row>54</xdr:row>
      <xdr:rowOff>63500</xdr:rowOff>
    </xdr:to>
    <xdr:grpSp>
      <xdr:nvGrpSpPr>
        <xdr:cNvPr id="11" name="Group 10">
          <a:extLst>
            <a:ext uri="{FF2B5EF4-FFF2-40B4-BE49-F238E27FC236}">
              <a16:creationId xmlns:a16="http://schemas.microsoft.com/office/drawing/2014/main" id="{0A5ED7AE-CED1-42D9-81A0-1060E8BFE218}"/>
            </a:ext>
          </a:extLst>
        </xdr:cNvPr>
        <xdr:cNvGrpSpPr/>
      </xdr:nvGrpSpPr>
      <xdr:grpSpPr>
        <a:xfrm>
          <a:off x="247650" y="16306800"/>
          <a:ext cx="66215260" cy="158750"/>
          <a:chOff x="598714" y="6313716"/>
          <a:chExt cx="11321143" cy="154214"/>
        </a:xfrm>
      </xdr:grpSpPr>
      <xdr:sp macro="" textlink="">
        <xdr:nvSpPr>
          <xdr:cNvPr id="12" name="Rectangle 11">
            <a:extLst>
              <a:ext uri="{FF2B5EF4-FFF2-40B4-BE49-F238E27FC236}">
                <a16:creationId xmlns:a16="http://schemas.microsoft.com/office/drawing/2014/main" id="{EBAFBF01-50F7-4A56-A749-933815EAFDC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3" name="Straight Connector 12">
            <a:extLst>
              <a:ext uri="{FF2B5EF4-FFF2-40B4-BE49-F238E27FC236}">
                <a16:creationId xmlns:a16="http://schemas.microsoft.com/office/drawing/2014/main" id="{B63C970C-BAA1-4D74-BCF4-DB5DA788F3C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61</xdr:row>
      <xdr:rowOff>91765</xdr:rowOff>
    </xdr:from>
    <xdr:to>
      <xdr:col>59</xdr:col>
      <xdr:colOff>988060</xdr:colOff>
      <xdr:row>62</xdr:row>
      <xdr:rowOff>79375</xdr:rowOff>
    </xdr:to>
    <xdr:grpSp>
      <xdr:nvGrpSpPr>
        <xdr:cNvPr id="14" name="Group 13">
          <a:extLst>
            <a:ext uri="{FF2B5EF4-FFF2-40B4-BE49-F238E27FC236}">
              <a16:creationId xmlns:a16="http://schemas.microsoft.com/office/drawing/2014/main" id="{1BCB144E-8712-458D-9D89-6D62BB36E874}"/>
            </a:ext>
          </a:extLst>
        </xdr:cNvPr>
        <xdr:cNvGrpSpPr/>
      </xdr:nvGrpSpPr>
      <xdr:grpSpPr>
        <a:xfrm>
          <a:off x="247650" y="19427515"/>
          <a:ext cx="66215260" cy="178110"/>
          <a:chOff x="598714" y="6313716"/>
          <a:chExt cx="11321143" cy="154214"/>
        </a:xfrm>
      </xdr:grpSpPr>
      <xdr:sp macro="" textlink="">
        <xdr:nvSpPr>
          <xdr:cNvPr id="15" name="Rectangle 14">
            <a:extLst>
              <a:ext uri="{FF2B5EF4-FFF2-40B4-BE49-F238E27FC236}">
                <a16:creationId xmlns:a16="http://schemas.microsoft.com/office/drawing/2014/main" id="{4F60BFDF-DF9D-43D7-B5DD-2A4068712B7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6" name="Straight Connector 15">
            <a:extLst>
              <a:ext uri="{FF2B5EF4-FFF2-40B4-BE49-F238E27FC236}">
                <a16:creationId xmlns:a16="http://schemas.microsoft.com/office/drawing/2014/main" id="{AD3AAFC5-C81B-41C1-A300-354FC976635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69</xdr:row>
      <xdr:rowOff>91765</xdr:rowOff>
    </xdr:from>
    <xdr:to>
      <xdr:col>59</xdr:col>
      <xdr:colOff>988060</xdr:colOff>
      <xdr:row>70</xdr:row>
      <xdr:rowOff>79375</xdr:rowOff>
    </xdr:to>
    <xdr:grpSp>
      <xdr:nvGrpSpPr>
        <xdr:cNvPr id="17" name="Group 16">
          <a:extLst>
            <a:ext uri="{FF2B5EF4-FFF2-40B4-BE49-F238E27FC236}">
              <a16:creationId xmlns:a16="http://schemas.microsoft.com/office/drawing/2014/main" id="{AE0006AB-8FF3-4D84-9DF8-640A38780E92}"/>
            </a:ext>
          </a:extLst>
        </xdr:cNvPr>
        <xdr:cNvGrpSpPr/>
      </xdr:nvGrpSpPr>
      <xdr:grpSpPr>
        <a:xfrm>
          <a:off x="247650" y="22551715"/>
          <a:ext cx="66215260" cy="178110"/>
          <a:chOff x="598714" y="6313716"/>
          <a:chExt cx="11321143" cy="154214"/>
        </a:xfrm>
      </xdr:grpSpPr>
      <xdr:sp macro="" textlink="">
        <xdr:nvSpPr>
          <xdr:cNvPr id="18" name="Rectangle 17">
            <a:extLst>
              <a:ext uri="{FF2B5EF4-FFF2-40B4-BE49-F238E27FC236}">
                <a16:creationId xmlns:a16="http://schemas.microsoft.com/office/drawing/2014/main" id="{70B1A2E0-ABA6-4912-85C9-51F398FD245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9" name="Straight Connector 18">
            <a:extLst>
              <a:ext uri="{FF2B5EF4-FFF2-40B4-BE49-F238E27FC236}">
                <a16:creationId xmlns:a16="http://schemas.microsoft.com/office/drawing/2014/main" id="{C2CEB821-E378-4943-9B3B-AE290E94571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77</xdr:row>
      <xdr:rowOff>91765</xdr:rowOff>
    </xdr:from>
    <xdr:to>
      <xdr:col>59</xdr:col>
      <xdr:colOff>988060</xdr:colOff>
      <xdr:row>78</xdr:row>
      <xdr:rowOff>79375</xdr:rowOff>
    </xdr:to>
    <xdr:grpSp>
      <xdr:nvGrpSpPr>
        <xdr:cNvPr id="20" name="Group 19">
          <a:extLst>
            <a:ext uri="{FF2B5EF4-FFF2-40B4-BE49-F238E27FC236}">
              <a16:creationId xmlns:a16="http://schemas.microsoft.com/office/drawing/2014/main" id="{E0852825-6B48-41EB-8567-2F4C1493AEF9}"/>
            </a:ext>
          </a:extLst>
        </xdr:cNvPr>
        <xdr:cNvGrpSpPr/>
      </xdr:nvGrpSpPr>
      <xdr:grpSpPr>
        <a:xfrm>
          <a:off x="247650" y="25675915"/>
          <a:ext cx="66215260" cy="178110"/>
          <a:chOff x="598714" y="6313716"/>
          <a:chExt cx="11321143" cy="154214"/>
        </a:xfrm>
      </xdr:grpSpPr>
      <xdr:sp macro="" textlink="">
        <xdr:nvSpPr>
          <xdr:cNvPr id="21" name="Rectangle 20">
            <a:extLst>
              <a:ext uri="{FF2B5EF4-FFF2-40B4-BE49-F238E27FC236}">
                <a16:creationId xmlns:a16="http://schemas.microsoft.com/office/drawing/2014/main" id="{01D1747F-46B5-479D-9677-550385F7C4F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2" name="Straight Connector 21">
            <a:extLst>
              <a:ext uri="{FF2B5EF4-FFF2-40B4-BE49-F238E27FC236}">
                <a16:creationId xmlns:a16="http://schemas.microsoft.com/office/drawing/2014/main" id="{B3847A2E-0247-43A2-BF46-10A4B7D0C36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85</xdr:row>
      <xdr:rowOff>91765</xdr:rowOff>
    </xdr:from>
    <xdr:to>
      <xdr:col>59</xdr:col>
      <xdr:colOff>988060</xdr:colOff>
      <xdr:row>86</xdr:row>
      <xdr:rowOff>79375</xdr:rowOff>
    </xdr:to>
    <xdr:grpSp>
      <xdr:nvGrpSpPr>
        <xdr:cNvPr id="23" name="Group 22">
          <a:extLst>
            <a:ext uri="{FF2B5EF4-FFF2-40B4-BE49-F238E27FC236}">
              <a16:creationId xmlns:a16="http://schemas.microsoft.com/office/drawing/2014/main" id="{ED06CF08-CE1F-4901-8455-072785B7AC84}"/>
            </a:ext>
          </a:extLst>
        </xdr:cNvPr>
        <xdr:cNvGrpSpPr/>
      </xdr:nvGrpSpPr>
      <xdr:grpSpPr>
        <a:xfrm>
          <a:off x="247650" y="28800115"/>
          <a:ext cx="66215260" cy="178110"/>
          <a:chOff x="598714" y="6313716"/>
          <a:chExt cx="11321143" cy="154214"/>
        </a:xfrm>
      </xdr:grpSpPr>
      <xdr:sp macro="" textlink="">
        <xdr:nvSpPr>
          <xdr:cNvPr id="24" name="Rectangle 23">
            <a:extLst>
              <a:ext uri="{FF2B5EF4-FFF2-40B4-BE49-F238E27FC236}">
                <a16:creationId xmlns:a16="http://schemas.microsoft.com/office/drawing/2014/main" id="{456951EA-5F04-4C52-867E-6797C6BBA7C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5" name="Straight Connector 24">
            <a:extLst>
              <a:ext uri="{FF2B5EF4-FFF2-40B4-BE49-F238E27FC236}">
                <a16:creationId xmlns:a16="http://schemas.microsoft.com/office/drawing/2014/main" id="{E05ABD9B-2BED-4E51-90F8-2AE68F9577D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93</xdr:row>
      <xdr:rowOff>95250</xdr:rowOff>
    </xdr:from>
    <xdr:to>
      <xdr:col>59</xdr:col>
      <xdr:colOff>988060</xdr:colOff>
      <xdr:row>94</xdr:row>
      <xdr:rowOff>63500</xdr:rowOff>
    </xdr:to>
    <xdr:grpSp>
      <xdr:nvGrpSpPr>
        <xdr:cNvPr id="26" name="Group 25">
          <a:extLst>
            <a:ext uri="{FF2B5EF4-FFF2-40B4-BE49-F238E27FC236}">
              <a16:creationId xmlns:a16="http://schemas.microsoft.com/office/drawing/2014/main" id="{000BEA69-3803-4864-8197-7F641D2AA9BA}"/>
            </a:ext>
          </a:extLst>
        </xdr:cNvPr>
        <xdr:cNvGrpSpPr/>
      </xdr:nvGrpSpPr>
      <xdr:grpSpPr>
        <a:xfrm>
          <a:off x="247650" y="31927800"/>
          <a:ext cx="66215260" cy="158750"/>
          <a:chOff x="598714" y="6313716"/>
          <a:chExt cx="11321143" cy="154214"/>
        </a:xfrm>
      </xdr:grpSpPr>
      <xdr:sp macro="" textlink="">
        <xdr:nvSpPr>
          <xdr:cNvPr id="27" name="Rectangle 26">
            <a:extLst>
              <a:ext uri="{FF2B5EF4-FFF2-40B4-BE49-F238E27FC236}">
                <a16:creationId xmlns:a16="http://schemas.microsoft.com/office/drawing/2014/main" id="{73D222FF-16BE-4464-A4F1-7777717194A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8" name="Straight Connector 27">
            <a:extLst>
              <a:ext uri="{FF2B5EF4-FFF2-40B4-BE49-F238E27FC236}">
                <a16:creationId xmlns:a16="http://schemas.microsoft.com/office/drawing/2014/main" id="{6B5A3A44-B488-40A6-92CC-4E51AAB26F9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101</xdr:row>
      <xdr:rowOff>145198</xdr:rowOff>
    </xdr:from>
    <xdr:to>
      <xdr:col>59</xdr:col>
      <xdr:colOff>988060</xdr:colOff>
      <xdr:row>102</xdr:row>
      <xdr:rowOff>79375</xdr:rowOff>
    </xdr:to>
    <xdr:grpSp>
      <xdr:nvGrpSpPr>
        <xdr:cNvPr id="29" name="Group 28">
          <a:extLst>
            <a:ext uri="{FF2B5EF4-FFF2-40B4-BE49-F238E27FC236}">
              <a16:creationId xmlns:a16="http://schemas.microsoft.com/office/drawing/2014/main" id="{2801A8EC-4C85-442D-9920-7BD653FF2499}"/>
            </a:ext>
          </a:extLst>
        </xdr:cNvPr>
        <xdr:cNvGrpSpPr/>
      </xdr:nvGrpSpPr>
      <xdr:grpSpPr>
        <a:xfrm>
          <a:off x="247650" y="35101948"/>
          <a:ext cx="66215260" cy="124677"/>
          <a:chOff x="598714" y="6313716"/>
          <a:chExt cx="11321143" cy="154214"/>
        </a:xfrm>
      </xdr:grpSpPr>
      <xdr:sp macro="" textlink="">
        <xdr:nvSpPr>
          <xdr:cNvPr id="30" name="Rectangle 29">
            <a:extLst>
              <a:ext uri="{FF2B5EF4-FFF2-40B4-BE49-F238E27FC236}">
                <a16:creationId xmlns:a16="http://schemas.microsoft.com/office/drawing/2014/main" id="{66157C31-BA5E-4A85-9A5C-9E2FB04909B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1" name="Straight Connector 30">
            <a:extLst>
              <a:ext uri="{FF2B5EF4-FFF2-40B4-BE49-F238E27FC236}">
                <a16:creationId xmlns:a16="http://schemas.microsoft.com/office/drawing/2014/main" id="{A5180DAB-FDFF-41B1-9790-3D271A0C452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109</xdr:row>
      <xdr:rowOff>158750</xdr:rowOff>
    </xdr:from>
    <xdr:to>
      <xdr:col>59</xdr:col>
      <xdr:colOff>988060</xdr:colOff>
      <xdr:row>110</xdr:row>
      <xdr:rowOff>95249</xdr:rowOff>
    </xdr:to>
    <xdr:grpSp>
      <xdr:nvGrpSpPr>
        <xdr:cNvPr id="32" name="Group 31">
          <a:extLst>
            <a:ext uri="{FF2B5EF4-FFF2-40B4-BE49-F238E27FC236}">
              <a16:creationId xmlns:a16="http://schemas.microsoft.com/office/drawing/2014/main" id="{1145B9DB-87DA-4C0B-8BB3-46565540C756}"/>
            </a:ext>
          </a:extLst>
        </xdr:cNvPr>
        <xdr:cNvGrpSpPr/>
      </xdr:nvGrpSpPr>
      <xdr:grpSpPr>
        <a:xfrm>
          <a:off x="247650" y="38239700"/>
          <a:ext cx="66215260" cy="126999"/>
          <a:chOff x="598714" y="6313716"/>
          <a:chExt cx="11321143" cy="154214"/>
        </a:xfrm>
      </xdr:grpSpPr>
      <xdr:sp macro="" textlink="">
        <xdr:nvSpPr>
          <xdr:cNvPr id="33" name="Rectangle 32">
            <a:extLst>
              <a:ext uri="{FF2B5EF4-FFF2-40B4-BE49-F238E27FC236}">
                <a16:creationId xmlns:a16="http://schemas.microsoft.com/office/drawing/2014/main" id="{ACA84469-EA14-48CE-A8AE-83177BF7785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4" name="Straight Connector 33">
            <a:extLst>
              <a:ext uri="{FF2B5EF4-FFF2-40B4-BE49-F238E27FC236}">
                <a16:creationId xmlns:a16="http://schemas.microsoft.com/office/drawing/2014/main" id="{FE3BD864-54A4-4BD3-B734-C964B8C780C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117</xdr:row>
      <xdr:rowOff>155326</xdr:rowOff>
    </xdr:from>
    <xdr:to>
      <xdr:col>59</xdr:col>
      <xdr:colOff>988060</xdr:colOff>
      <xdr:row>118</xdr:row>
      <xdr:rowOff>79374</xdr:rowOff>
    </xdr:to>
    <xdr:grpSp>
      <xdr:nvGrpSpPr>
        <xdr:cNvPr id="35" name="Group 34">
          <a:extLst>
            <a:ext uri="{FF2B5EF4-FFF2-40B4-BE49-F238E27FC236}">
              <a16:creationId xmlns:a16="http://schemas.microsoft.com/office/drawing/2014/main" id="{91430048-4842-4750-AF27-A8C76E7DEFA1}"/>
            </a:ext>
          </a:extLst>
        </xdr:cNvPr>
        <xdr:cNvGrpSpPr/>
      </xdr:nvGrpSpPr>
      <xdr:grpSpPr>
        <a:xfrm>
          <a:off x="247650" y="41360476"/>
          <a:ext cx="66215260" cy="114548"/>
          <a:chOff x="598714" y="6313716"/>
          <a:chExt cx="11321143" cy="154214"/>
        </a:xfrm>
      </xdr:grpSpPr>
      <xdr:sp macro="" textlink="">
        <xdr:nvSpPr>
          <xdr:cNvPr id="36" name="Rectangle 35">
            <a:extLst>
              <a:ext uri="{FF2B5EF4-FFF2-40B4-BE49-F238E27FC236}">
                <a16:creationId xmlns:a16="http://schemas.microsoft.com/office/drawing/2014/main" id="{3E8A478E-0045-4FDE-892A-0275C1ACECF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7" name="Straight Connector 36">
            <a:extLst>
              <a:ext uri="{FF2B5EF4-FFF2-40B4-BE49-F238E27FC236}">
                <a16:creationId xmlns:a16="http://schemas.microsoft.com/office/drawing/2014/main" id="{130B9831-B46B-4087-B371-C1E972433F5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125</xdr:row>
      <xdr:rowOff>155326</xdr:rowOff>
    </xdr:from>
    <xdr:to>
      <xdr:col>59</xdr:col>
      <xdr:colOff>988060</xdr:colOff>
      <xdr:row>126</xdr:row>
      <xdr:rowOff>79374</xdr:rowOff>
    </xdr:to>
    <xdr:grpSp>
      <xdr:nvGrpSpPr>
        <xdr:cNvPr id="38" name="Group 37">
          <a:extLst>
            <a:ext uri="{FF2B5EF4-FFF2-40B4-BE49-F238E27FC236}">
              <a16:creationId xmlns:a16="http://schemas.microsoft.com/office/drawing/2014/main" id="{681989D7-C589-4AA0-AE43-6F06A126E3F2}"/>
            </a:ext>
          </a:extLst>
        </xdr:cNvPr>
        <xdr:cNvGrpSpPr/>
      </xdr:nvGrpSpPr>
      <xdr:grpSpPr>
        <a:xfrm>
          <a:off x="247650" y="44484676"/>
          <a:ext cx="66215260" cy="114548"/>
          <a:chOff x="598714" y="6313716"/>
          <a:chExt cx="11321143" cy="154214"/>
        </a:xfrm>
      </xdr:grpSpPr>
      <xdr:sp macro="" textlink="">
        <xdr:nvSpPr>
          <xdr:cNvPr id="39" name="Rectangle 38">
            <a:extLst>
              <a:ext uri="{FF2B5EF4-FFF2-40B4-BE49-F238E27FC236}">
                <a16:creationId xmlns:a16="http://schemas.microsoft.com/office/drawing/2014/main" id="{FC96C3A2-E518-48C0-BCA0-CA06467764E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0" name="Straight Connector 39">
            <a:extLst>
              <a:ext uri="{FF2B5EF4-FFF2-40B4-BE49-F238E27FC236}">
                <a16:creationId xmlns:a16="http://schemas.microsoft.com/office/drawing/2014/main" id="{FF088FE6-B5D3-4BA5-8FA5-44BB40A9EDE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133</xdr:row>
      <xdr:rowOff>151902</xdr:rowOff>
    </xdr:from>
    <xdr:to>
      <xdr:col>59</xdr:col>
      <xdr:colOff>860044</xdr:colOff>
      <xdr:row>134</xdr:row>
      <xdr:rowOff>63499</xdr:rowOff>
    </xdr:to>
    <xdr:grpSp>
      <xdr:nvGrpSpPr>
        <xdr:cNvPr id="41" name="Group 40">
          <a:extLst>
            <a:ext uri="{FF2B5EF4-FFF2-40B4-BE49-F238E27FC236}">
              <a16:creationId xmlns:a16="http://schemas.microsoft.com/office/drawing/2014/main" id="{E6F6D507-796B-449A-AA94-82695AE14041}"/>
            </a:ext>
          </a:extLst>
        </xdr:cNvPr>
        <xdr:cNvGrpSpPr/>
      </xdr:nvGrpSpPr>
      <xdr:grpSpPr>
        <a:xfrm>
          <a:off x="247650" y="47605452"/>
          <a:ext cx="66087244" cy="102097"/>
          <a:chOff x="598714" y="6313716"/>
          <a:chExt cx="11321143" cy="154214"/>
        </a:xfrm>
      </xdr:grpSpPr>
      <xdr:sp macro="" textlink="">
        <xdr:nvSpPr>
          <xdr:cNvPr id="42" name="Rectangle 41">
            <a:extLst>
              <a:ext uri="{FF2B5EF4-FFF2-40B4-BE49-F238E27FC236}">
                <a16:creationId xmlns:a16="http://schemas.microsoft.com/office/drawing/2014/main" id="{0F291BE0-FC26-4E41-A146-31DB2DE69A4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3" name="Straight Connector 42">
            <a:extLst>
              <a:ext uri="{FF2B5EF4-FFF2-40B4-BE49-F238E27FC236}">
                <a16:creationId xmlns:a16="http://schemas.microsoft.com/office/drawing/2014/main" id="{2A28A77D-D8DE-45E4-9B9D-3D5E0029D97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141</xdr:row>
      <xdr:rowOff>155326</xdr:rowOff>
    </xdr:from>
    <xdr:to>
      <xdr:col>59</xdr:col>
      <xdr:colOff>860044</xdr:colOff>
      <xdr:row>142</xdr:row>
      <xdr:rowOff>79374</xdr:rowOff>
    </xdr:to>
    <xdr:grpSp>
      <xdr:nvGrpSpPr>
        <xdr:cNvPr id="44" name="Group 43">
          <a:extLst>
            <a:ext uri="{FF2B5EF4-FFF2-40B4-BE49-F238E27FC236}">
              <a16:creationId xmlns:a16="http://schemas.microsoft.com/office/drawing/2014/main" id="{A10F301D-8935-4FAE-A1AC-1C785B8E65A1}"/>
            </a:ext>
          </a:extLst>
        </xdr:cNvPr>
        <xdr:cNvGrpSpPr/>
      </xdr:nvGrpSpPr>
      <xdr:grpSpPr>
        <a:xfrm>
          <a:off x="247650" y="50733076"/>
          <a:ext cx="66087244" cy="114548"/>
          <a:chOff x="598714" y="6313716"/>
          <a:chExt cx="11321143" cy="154214"/>
        </a:xfrm>
      </xdr:grpSpPr>
      <xdr:sp macro="" textlink="">
        <xdr:nvSpPr>
          <xdr:cNvPr id="45" name="Rectangle 44">
            <a:extLst>
              <a:ext uri="{FF2B5EF4-FFF2-40B4-BE49-F238E27FC236}">
                <a16:creationId xmlns:a16="http://schemas.microsoft.com/office/drawing/2014/main" id="{8FB5E665-74B6-45A8-9F6F-4E39AB0F36C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6" name="Straight Connector 45">
            <a:extLst>
              <a:ext uri="{FF2B5EF4-FFF2-40B4-BE49-F238E27FC236}">
                <a16:creationId xmlns:a16="http://schemas.microsoft.com/office/drawing/2014/main" id="{171A38BF-6104-4BC0-87BE-47EBC42172C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149</xdr:row>
      <xdr:rowOff>155326</xdr:rowOff>
    </xdr:from>
    <xdr:to>
      <xdr:col>59</xdr:col>
      <xdr:colOff>860044</xdr:colOff>
      <xdr:row>150</xdr:row>
      <xdr:rowOff>79374</xdr:rowOff>
    </xdr:to>
    <xdr:grpSp>
      <xdr:nvGrpSpPr>
        <xdr:cNvPr id="47" name="Group 46">
          <a:extLst>
            <a:ext uri="{FF2B5EF4-FFF2-40B4-BE49-F238E27FC236}">
              <a16:creationId xmlns:a16="http://schemas.microsoft.com/office/drawing/2014/main" id="{3DCC5637-5D14-4365-8778-6C0C026A0819}"/>
            </a:ext>
          </a:extLst>
        </xdr:cNvPr>
        <xdr:cNvGrpSpPr/>
      </xdr:nvGrpSpPr>
      <xdr:grpSpPr>
        <a:xfrm>
          <a:off x="247650" y="53857276"/>
          <a:ext cx="66087244" cy="114548"/>
          <a:chOff x="598714" y="6313716"/>
          <a:chExt cx="11321143" cy="154214"/>
        </a:xfrm>
      </xdr:grpSpPr>
      <xdr:sp macro="" textlink="">
        <xdr:nvSpPr>
          <xdr:cNvPr id="48" name="Rectangle 47">
            <a:extLst>
              <a:ext uri="{FF2B5EF4-FFF2-40B4-BE49-F238E27FC236}">
                <a16:creationId xmlns:a16="http://schemas.microsoft.com/office/drawing/2014/main" id="{36D8B538-EA08-4A39-ABFE-0085EF757FB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9" name="Straight Connector 48">
            <a:extLst>
              <a:ext uri="{FF2B5EF4-FFF2-40B4-BE49-F238E27FC236}">
                <a16:creationId xmlns:a16="http://schemas.microsoft.com/office/drawing/2014/main" id="{848A5F01-8937-4CDE-963E-7F96B9D040E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157</xdr:row>
      <xdr:rowOff>155326</xdr:rowOff>
    </xdr:from>
    <xdr:to>
      <xdr:col>59</xdr:col>
      <xdr:colOff>860044</xdr:colOff>
      <xdr:row>158</xdr:row>
      <xdr:rowOff>79374</xdr:rowOff>
    </xdr:to>
    <xdr:grpSp>
      <xdr:nvGrpSpPr>
        <xdr:cNvPr id="50" name="Group 49">
          <a:extLst>
            <a:ext uri="{FF2B5EF4-FFF2-40B4-BE49-F238E27FC236}">
              <a16:creationId xmlns:a16="http://schemas.microsoft.com/office/drawing/2014/main" id="{BFF44DAB-5DA4-4B47-9CBA-0FC4C1E3AE1E}"/>
            </a:ext>
          </a:extLst>
        </xdr:cNvPr>
        <xdr:cNvGrpSpPr/>
      </xdr:nvGrpSpPr>
      <xdr:grpSpPr>
        <a:xfrm>
          <a:off x="247650" y="56981476"/>
          <a:ext cx="66087244" cy="114548"/>
          <a:chOff x="598714" y="6313716"/>
          <a:chExt cx="11321143" cy="154214"/>
        </a:xfrm>
      </xdr:grpSpPr>
      <xdr:sp macro="" textlink="">
        <xdr:nvSpPr>
          <xdr:cNvPr id="51" name="Rectangle 50">
            <a:extLst>
              <a:ext uri="{FF2B5EF4-FFF2-40B4-BE49-F238E27FC236}">
                <a16:creationId xmlns:a16="http://schemas.microsoft.com/office/drawing/2014/main" id="{125D828C-5498-4765-A7C4-0BFF0DA7647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2" name="Straight Connector 51">
            <a:extLst>
              <a:ext uri="{FF2B5EF4-FFF2-40B4-BE49-F238E27FC236}">
                <a16:creationId xmlns:a16="http://schemas.microsoft.com/office/drawing/2014/main" id="{3555EDC8-2536-40F8-81FD-313EE0A633A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165</xdr:row>
      <xdr:rowOff>147520</xdr:rowOff>
    </xdr:from>
    <xdr:to>
      <xdr:col>59</xdr:col>
      <xdr:colOff>860044</xdr:colOff>
      <xdr:row>166</xdr:row>
      <xdr:rowOff>95249</xdr:rowOff>
    </xdr:to>
    <xdr:grpSp>
      <xdr:nvGrpSpPr>
        <xdr:cNvPr id="53" name="Group 52">
          <a:extLst>
            <a:ext uri="{FF2B5EF4-FFF2-40B4-BE49-F238E27FC236}">
              <a16:creationId xmlns:a16="http://schemas.microsoft.com/office/drawing/2014/main" id="{A873AC77-FF2E-41C0-B6E0-455DF9F95117}"/>
            </a:ext>
          </a:extLst>
        </xdr:cNvPr>
        <xdr:cNvGrpSpPr/>
      </xdr:nvGrpSpPr>
      <xdr:grpSpPr>
        <a:xfrm>
          <a:off x="247650" y="60097870"/>
          <a:ext cx="66087244" cy="138229"/>
          <a:chOff x="598714" y="6313716"/>
          <a:chExt cx="11321143" cy="154214"/>
        </a:xfrm>
      </xdr:grpSpPr>
      <xdr:sp macro="" textlink="">
        <xdr:nvSpPr>
          <xdr:cNvPr id="54" name="Rectangle 53">
            <a:extLst>
              <a:ext uri="{FF2B5EF4-FFF2-40B4-BE49-F238E27FC236}">
                <a16:creationId xmlns:a16="http://schemas.microsoft.com/office/drawing/2014/main" id="{38DFACC2-CF02-4AE2-A833-B4F70714389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5" name="Straight Connector 54">
            <a:extLst>
              <a:ext uri="{FF2B5EF4-FFF2-40B4-BE49-F238E27FC236}">
                <a16:creationId xmlns:a16="http://schemas.microsoft.com/office/drawing/2014/main" id="{2D357F4A-B045-4611-A4CC-942E8B7AC03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173</xdr:row>
      <xdr:rowOff>155326</xdr:rowOff>
    </xdr:from>
    <xdr:to>
      <xdr:col>59</xdr:col>
      <xdr:colOff>860044</xdr:colOff>
      <xdr:row>174</xdr:row>
      <xdr:rowOff>79374</xdr:rowOff>
    </xdr:to>
    <xdr:grpSp>
      <xdr:nvGrpSpPr>
        <xdr:cNvPr id="56" name="Group 55">
          <a:extLst>
            <a:ext uri="{FF2B5EF4-FFF2-40B4-BE49-F238E27FC236}">
              <a16:creationId xmlns:a16="http://schemas.microsoft.com/office/drawing/2014/main" id="{B77ECA62-FF20-4785-8926-69BAB519C77C}"/>
            </a:ext>
          </a:extLst>
        </xdr:cNvPr>
        <xdr:cNvGrpSpPr/>
      </xdr:nvGrpSpPr>
      <xdr:grpSpPr>
        <a:xfrm>
          <a:off x="247650" y="63229876"/>
          <a:ext cx="66087244" cy="114548"/>
          <a:chOff x="598714" y="6313716"/>
          <a:chExt cx="11321143" cy="154214"/>
        </a:xfrm>
      </xdr:grpSpPr>
      <xdr:sp macro="" textlink="">
        <xdr:nvSpPr>
          <xdr:cNvPr id="57" name="Rectangle 56">
            <a:extLst>
              <a:ext uri="{FF2B5EF4-FFF2-40B4-BE49-F238E27FC236}">
                <a16:creationId xmlns:a16="http://schemas.microsoft.com/office/drawing/2014/main" id="{8946669F-B994-4C5F-9CD0-EAEBEF82FECA}"/>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8" name="Straight Connector 57">
            <a:extLst>
              <a:ext uri="{FF2B5EF4-FFF2-40B4-BE49-F238E27FC236}">
                <a16:creationId xmlns:a16="http://schemas.microsoft.com/office/drawing/2014/main" id="{36B6151B-8809-47C8-8467-8D5FA7C966F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181</xdr:row>
      <xdr:rowOff>158750</xdr:rowOff>
    </xdr:from>
    <xdr:to>
      <xdr:col>59</xdr:col>
      <xdr:colOff>860044</xdr:colOff>
      <xdr:row>182</xdr:row>
      <xdr:rowOff>95250</xdr:rowOff>
    </xdr:to>
    <xdr:grpSp>
      <xdr:nvGrpSpPr>
        <xdr:cNvPr id="59" name="Group 58">
          <a:extLst>
            <a:ext uri="{FF2B5EF4-FFF2-40B4-BE49-F238E27FC236}">
              <a16:creationId xmlns:a16="http://schemas.microsoft.com/office/drawing/2014/main" id="{FC5F157E-87C3-4499-AB05-B396BFD596E0}"/>
            </a:ext>
          </a:extLst>
        </xdr:cNvPr>
        <xdr:cNvGrpSpPr/>
      </xdr:nvGrpSpPr>
      <xdr:grpSpPr>
        <a:xfrm>
          <a:off x="247650" y="66357500"/>
          <a:ext cx="66087244" cy="127000"/>
          <a:chOff x="598714" y="6313716"/>
          <a:chExt cx="11321143" cy="154214"/>
        </a:xfrm>
      </xdr:grpSpPr>
      <xdr:sp macro="" textlink="">
        <xdr:nvSpPr>
          <xdr:cNvPr id="60" name="Rectangle 59">
            <a:extLst>
              <a:ext uri="{FF2B5EF4-FFF2-40B4-BE49-F238E27FC236}">
                <a16:creationId xmlns:a16="http://schemas.microsoft.com/office/drawing/2014/main" id="{392E1FC7-4A83-4F31-B493-DF51DBC50B7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1" name="Straight Connector 60">
            <a:extLst>
              <a:ext uri="{FF2B5EF4-FFF2-40B4-BE49-F238E27FC236}">
                <a16:creationId xmlns:a16="http://schemas.microsoft.com/office/drawing/2014/main" id="{5FE9C210-8A13-4A56-A7CA-2154F49C3727}"/>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189</xdr:row>
      <xdr:rowOff>171450</xdr:rowOff>
    </xdr:from>
    <xdr:to>
      <xdr:col>59</xdr:col>
      <xdr:colOff>860044</xdr:colOff>
      <xdr:row>190</xdr:row>
      <xdr:rowOff>63499</xdr:rowOff>
    </xdr:to>
    <xdr:grpSp>
      <xdr:nvGrpSpPr>
        <xdr:cNvPr id="62" name="Group 61">
          <a:extLst>
            <a:ext uri="{FF2B5EF4-FFF2-40B4-BE49-F238E27FC236}">
              <a16:creationId xmlns:a16="http://schemas.microsoft.com/office/drawing/2014/main" id="{94C456E8-4BE1-409E-A1B3-9A1F962604CA}"/>
            </a:ext>
          </a:extLst>
        </xdr:cNvPr>
        <xdr:cNvGrpSpPr/>
      </xdr:nvGrpSpPr>
      <xdr:grpSpPr>
        <a:xfrm>
          <a:off x="247650" y="69494400"/>
          <a:ext cx="66087244" cy="82549"/>
          <a:chOff x="598714" y="6313716"/>
          <a:chExt cx="11321143" cy="154214"/>
        </a:xfrm>
      </xdr:grpSpPr>
      <xdr:sp macro="" textlink="">
        <xdr:nvSpPr>
          <xdr:cNvPr id="63" name="Rectangle 62">
            <a:extLst>
              <a:ext uri="{FF2B5EF4-FFF2-40B4-BE49-F238E27FC236}">
                <a16:creationId xmlns:a16="http://schemas.microsoft.com/office/drawing/2014/main" id="{AE342C5A-8F1D-47D9-9278-4199058C742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4" name="Straight Connector 63">
            <a:extLst>
              <a:ext uri="{FF2B5EF4-FFF2-40B4-BE49-F238E27FC236}">
                <a16:creationId xmlns:a16="http://schemas.microsoft.com/office/drawing/2014/main" id="{34E62262-28E2-45C0-A5B4-4BB782F8357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205</xdr:row>
      <xdr:rowOff>0</xdr:rowOff>
    </xdr:from>
    <xdr:to>
      <xdr:col>59</xdr:col>
      <xdr:colOff>860044</xdr:colOff>
      <xdr:row>205</xdr:row>
      <xdr:rowOff>95250</xdr:rowOff>
    </xdr:to>
    <xdr:grpSp>
      <xdr:nvGrpSpPr>
        <xdr:cNvPr id="65" name="Group 64">
          <a:extLst>
            <a:ext uri="{FF2B5EF4-FFF2-40B4-BE49-F238E27FC236}">
              <a16:creationId xmlns:a16="http://schemas.microsoft.com/office/drawing/2014/main" id="{2F0C343E-241F-41C7-ABDD-2076C5738045}"/>
            </a:ext>
          </a:extLst>
        </xdr:cNvPr>
        <xdr:cNvGrpSpPr/>
      </xdr:nvGrpSpPr>
      <xdr:grpSpPr>
        <a:xfrm>
          <a:off x="247650" y="74580750"/>
          <a:ext cx="66087244" cy="95250"/>
          <a:chOff x="598714" y="6313716"/>
          <a:chExt cx="11321143" cy="154214"/>
        </a:xfrm>
      </xdr:grpSpPr>
      <xdr:sp macro="" textlink="">
        <xdr:nvSpPr>
          <xdr:cNvPr id="66" name="Rectangle 65">
            <a:extLst>
              <a:ext uri="{FF2B5EF4-FFF2-40B4-BE49-F238E27FC236}">
                <a16:creationId xmlns:a16="http://schemas.microsoft.com/office/drawing/2014/main" id="{CCAC9E6B-0AE0-479B-9057-0188C6B27C8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7" name="Straight Connector 66">
            <a:extLst>
              <a:ext uri="{FF2B5EF4-FFF2-40B4-BE49-F238E27FC236}">
                <a16:creationId xmlns:a16="http://schemas.microsoft.com/office/drawing/2014/main" id="{EA786FD9-5B43-4EA6-A13F-DA2F5199F10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218</xdr:row>
      <xdr:rowOff>0</xdr:rowOff>
    </xdr:from>
    <xdr:to>
      <xdr:col>59</xdr:col>
      <xdr:colOff>860044</xdr:colOff>
      <xdr:row>218</xdr:row>
      <xdr:rowOff>79374</xdr:rowOff>
    </xdr:to>
    <xdr:grpSp>
      <xdr:nvGrpSpPr>
        <xdr:cNvPr id="68" name="Group 67">
          <a:extLst>
            <a:ext uri="{FF2B5EF4-FFF2-40B4-BE49-F238E27FC236}">
              <a16:creationId xmlns:a16="http://schemas.microsoft.com/office/drawing/2014/main" id="{8ABC92F9-ADE7-4A9C-9EF5-484C40B2EF31}"/>
            </a:ext>
          </a:extLst>
        </xdr:cNvPr>
        <xdr:cNvGrpSpPr/>
      </xdr:nvGrpSpPr>
      <xdr:grpSpPr>
        <a:xfrm>
          <a:off x="247650" y="78847950"/>
          <a:ext cx="66087244" cy="79374"/>
          <a:chOff x="598714" y="6313716"/>
          <a:chExt cx="11321143" cy="154214"/>
        </a:xfrm>
      </xdr:grpSpPr>
      <xdr:sp macro="" textlink="">
        <xdr:nvSpPr>
          <xdr:cNvPr id="69" name="Rectangle 68">
            <a:extLst>
              <a:ext uri="{FF2B5EF4-FFF2-40B4-BE49-F238E27FC236}">
                <a16:creationId xmlns:a16="http://schemas.microsoft.com/office/drawing/2014/main" id="{1837D29B-46D8-402F-AA91-3224960EB6F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0" name="Straight Connector 69">
            <a:extLst>
              <a:ext uri="{FF2B5EF4-FFF2-40B4-BE49-F238E27FC236}">
                <a16:creationId xmlns:a16="http://schemas.microsoft.com/office/drawing/2014/main" id="{663A83C8-12E9-4407-AB70-94A4178BFA9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231</xdr:row>
      <xdr:rowOff>0</xdr:rowOff>
    </xdr:from>
    <xdr:to>
      <xdr:col>59</xdr:col>
      <xdr:colOff>860044</xdr:colOff>
      <xdr:row>231</xdr:row>
      <xdr:rowOff>79374</xdr:rowOff>
    </xdr:to>
    <xdr:grpSp>
      <xdr:nvGrpSpPr>
        <xdr:cNvPr id="71" name="Group 70">
          <a:extLst>
            <a:ext uri="{FF2B5EF4-FFF2-40B4-BE49-F238E27FC236}">
              <a16:creationId xmlns:a16="http://schemas.microsoft.com/office/drawing/2014/main" id="{04071CEF-2000-43F5-9515-723400300563}"/>
            </a:ext>
          </a:extLst>
        </xdr:cNvPr>
        <xdr:cNvGrpSpPr/>
      </xdr:nvGrpSpPr>
      <xdr:grpSpPr>
        <a:xfrm>
          <a:off x="247650" y="83105625"/>
          <a:ext cx="66087244" cy="79374"/>
          <a:chOff x="598714" y="6313716"/>
          <a:chExt cx="11321143" cy="154214"/>
        </a:xfrm>
      </xdr:grpSpPr>
      <xdr:sp macro="" textlink="">
        <xdr:nvSpPr>
          <xdr:cNvPr id="72" name="Rectangle 71">
            <a:extLst>
              <a:ext uri="{FF2B5EF4-FFF2-40B4-BE49-F238E27FC236}">
                <a16:creationId xmlns:a16="http://schemas.microsoft.com/office/drawing/2014/main" id="{1A9AE28C-D1D1-4EC8-934F-4943E9FEDC1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3" name="Straight Connector 72">
            <a:extLst>
              <a:ext uri="{FF2B5EF4-FFF2-40B4-BE49-F238E27FC236}">
                <a16:creationId xmlns:a16="http://schemas.microsoft.com/office/drawing/2014/main" id="{F9417C3F-E394-4CAD-BABA-70471968BD3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xdr:colOff>
      <xdr:row>243</xdr:row>
      <xdr:rowOff>171450</xdr:rowOff>
    </xdr:from>
    <xdr:to>
      <xdr:col>59</xdr:col>
      <xdr:colOff>857248</xdr:colOff>
      <xdr:row>244</xdr:row>
      <xdr:rowOff>46566</xdr:rowOff>
    </xdr:to>
    <xdr:grpSp>
      <xdr:nvGrpSpPr>
        <xdr:cNvPr id="74" name="Group 73">
          <a:extLst>
            <a:ext uri="{FF2B5EF4-FFF2-40B4-BE49-F238E27FC236}">
              <a16:creationId xmlns:a16="http://schemas.microsoft.com/office/drawing/2014/main" id="{18C0677D-F219-420C-87EE-B78F856CC7EB}"/>
            </a:ext>
          </a:extLst>
        </xdr:cNvPr>
        <xdr:cNvGrpSpPr/>
      </xdr:nvGrpSpPr>
      <xdr:grpSpPr>
        <a:xfrm>
          <a:off x="247649" y="87344250"/>
          <a:ext cx="66084449" cy="65616"/>
          <a:chOff x="598714" y="6313716"/>
          <a:chExt cx="11321143" cy="154214"/>
        </a:xfrm>
      </xdr:grpSpPr>
      <xdr:sp macro="" textlink="">
        <xdr:nvSpPr>
          <xdr:cNvPr id="75" name="Rectangle 74">
            <a:extLst>
              <a:ext uri="{FF2B5EF4-FFF2-40B4-BE49-F238E27FC236}">
                <a16:creationId xmlns:a16="http://schemas.microsoft.com/office/drawing/2014/main" id="{A776BCE6-6B3E-4882-8AB0-B00615B7411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6" name="Straight Connector 75">
            <a:extLst>
              <a:ext uri="{FF2B5EF4-FFF2-40B4-BE49-F238E27FC236}">
                <a16:creationId xmlns:a16="http://schemas.microsoft.com/office/drawing/2014/main" id="{6E71C9BD-DF59-4659-9FA6-1E344110A9A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xdr:colOff>
      <xdr:row>257</xdr:row>
      <xdr:rowOff>0</xdr:rowOff>
    </xdr:from>
    <xdr:to>
      <xdr:col>59</xdr:col>
      <xdr:colOff>857250</xdr:colOff>
      <xdr:row>257</xdr:row>
      <xdr:rowOff>63500</xdr:rowOff>
    </xdr:to>
    <xdr:grpSp>
      <xdr:nvGrpSpPr>
        <xdr:cNvPr id="77" name="Group 76">
          <a:extLst>
            <a:ext uri="{FF2B5EF4-FFF2-40B4-BE49-F238E27FC236}">
              <a16:creationId xmlns:a16="http://schemas.microsoft.com/office/drawing/2014/main" id="{02F64226-D751-4C6A-8C7E-476514FD4B52}"/>
            </a:ext>
          </a:extLst>
        </xdr:cNvPr>
        <xdr:cNvGrpSpPr/>
      </xdr:nvGrpSpPr>
      <xdr:grpSpPr>
        <a:xfrm>
          <a:off x="247649" y="91830525"/>
          <a:ext cx="66084451" cy="63500"/>
          <a:chOff x="598714" y="6313716"/>
          <a:chExt cx="11321143" cy="154214"/>
        </a:xfrm>
      </xdr:grpSpPr>
      <xdr:sp macro="" textlink="">
        <xdr:nvSpPr>
          <xdr:cNvPr id="78" name="Rectangle 77">
            <a:extLst>
              <a:ext uri="{FF2B5EF4-FFF2-40B4-BE49-F238E27FC236}">
                <a16:creationId xmlns:a16="http://schemas.microsoft.com/office/drawing/2014/main" id="{F7CAAD6C-6043-41D6-99DC-F2BFB6BC0C8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9" name="Straight Connector 78">
            <a:extLst>
              <a:ext uri="{FF2B5EF4-FFF2-40B4-BE49-F238E27FC236}">
                <a16:creationId xmlns:a16="http://schemas.microsoft.com/office/drawing/2014/main" id="{E1FA5CE7-EFC6-4F97-8757-FA3896C449E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29936</xdr:colOff>
      <xdr:row>193</xdr:row>
      <xdr:rowOff>9604</xdr:rowOff>
    </xdr:from>
    <xdr:to>
      <xdr:col>59</xdr:col>
      <xdr:colOff>889980</xdr:colOff>
      <xdr:row>193</xdr:row>
      <xdr:rowOff>95250</xdr:rowOff>
    </xdr:to>
    <xdr:grpSp>
      <xdr:nvGrpSpPr>
        <xdr:cNvPr id="80" name="Group 79">
          <a:extLst>
            <a:ext uri="{FF2B5EF4-FFF2-40B4-BE49-F238E27FC236}">
              <a16:creationId xmlns:a16="http://schemas.microsoft.com/office/drawing/2014/main" id="{9D1E982A-E73A-4657-B561-11D08023B6AF}"/>
            </a:ext>
          </a:extLst>
        </xdr:cNvPr>
        <xdr:cNvGrpSpPr/>
      </xdr:nvGrpSpPr>
      <xdr:grpSpPr>
        <a:xfrm>
          <a:off x="277586" y="70189804"/>
          <a:ext cx="66087244" cy="85646"/>
          <a:chOff x="598714" y="6313716"/>
          <a:chExt cx="11321143" cy="154214"/>
        </a:xfrm>
      </xdr:grpSpPr>
      <xdr:sp macro="" textlink="">
        <xdr:nvSpPr>
          <xdr:cNvPr id="81" name="Rectangle 80">
            <a:extLst>
              <a:ext uri="{FF2B5EF4-FFF2-40B4-BE49-F238E27FC236}">
                <a16:creationId xmlns:a16="http://schemas.microsoft.com/office/drawing/2014/main" id="{BB8CD0C3-21B1-45C0-9EE7-CDA578E4150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82" name="Straight Connector 81">
            <a:extLst>
              <a:ext uri="{FF2B5EF4-FFF2-40B4-BE49-F238E27FC236}">
                <a16:creationId xmlns:a16="http://schemas.microsoft.com/office/drawing/2014/main" id="{C307174A-154A-4670-8AD0-B7EDE3BD5AD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19048</xdr:colOff>
      <xdr:row>191</xdr:row>
      <xdr:rowOff>9525</xdr:rowOff>
    </xdr:from>
    <xdr:to>
      <xdr:col>12</xdr:col>
      <xdr:colOff>1276350</xdr:colOff>
      <xdr:row>192</xdr:row>
      <xdr:rowOff>19050</xdr:rowOff>
    </xdr:to>
    <xdr:sp macro="" textlink="">
      <xdr:nvSpPr>
        <xdr:cNvPr id="102" name="TextBox 101">
          <a:extLst>
            <a:ext uri="{FF2B5EF4-FFF2-40B4-BE49-F238E27FC236}">
              <a16:creationId xmlns:a16="http://schemas.microsoft.com/office/drawing/2014/main" id="{72DBD56E-0AB5-46E1-AD7E-225D8F62503B}"/>
            </a:ext>
          </a:extLst>
        </xdr:cNvPr>
        <xdr:cNvSpPr txBox="1"/>
      </xdr:nvSpPr>
      <xdr:spPr>
        <a:xfrm>
          <a:off x="266698" y="69951600"/>
          <a:ext cx="14925677" cy="2952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bg1"/>
              </a:solidFill>
            </a:rPr>
            <a:t>Additional Action</a:t>
          </a:r>
          <a:r>
            <a:rPr lang="en-US" sz="1400" b="1" baseline="0">
              <a:solidFill>
                <a:schemeClr val="bg1"/>
              </a:solidFill>
            </a:rPr>
            <a:t> Items not originally identified with the Initial Report (</a:t>
          </a:r>
          <a:r>
            <a:rPr lang="en-US" sz="1400" b="1" i="1" baseline="0">
              <a:solidFill>
                <a:schemeClr val="bg1"/>
              </a:solidFill>
            </a:rPr>
            <a:t>Note: Activities that would require a change of scope or budget must be communicated as directed in your NOA)</a:t>
          </a:r>
          <a:endParaRPr lang="en-US" sz="1400" b="1" i="1">
            <a:solidFill>
              <a:schemeClr val="bg1"/>
            </a:solidFill>
          </a:endParaRPr>
        </a:p>
      </xdr:txBody>
    </xdr:sp>
    <xdr:clientData/>
  </xdr:twoCellAnchor>
  <xdr:twoCellAnchor>
    <xdr:from>
      <xdr:col>1</xdr:col>
      <xdr:colOff>38100</xdr:colOff>
      <xdr:row>25</xdr:row>
      <xdr:rowOff>0</xdr:rowOff>
    </xdr:from>
    <xdr:to>
      <xdr:col>1</xdr:col>
      <xdr:colOff>1866900</xdr:colOff>
      <xdr:row>27</xdr:row>
      <xdr:rowOff>47625</xdr:rowOff>
    </xdr:to>
    <xdr:sp macro="" textlink="">
      <xdr:nvSpPr>
        <xdr:cNvPr id="263" name="TextBox 262">
          <a:hlinkClick xmlns:r="http://schemas.openxmlformats.org/officeDocument/2006/relationships" r:id="rId1"/>
          <a:extLst>
            <a:ext uri="{FF2B5EF4-FFF2-40B4-BE49-F238E27FC236}">
              <a16:creationId xmlns:a16="http://schemas.microsoft.com/office/drawing/2014/main" id="{C8380762-2C5F-4316-91E3-674DFEA980F0}"/>
            </a:ext>
          </a:extLst>
        </xdr:cNvPr>
        <xdr:cNvSpPr txBox="1"/>
      </xdr:nvSpPr>
      <xdr:spPr>
        <a:xfrm>
          <a:off x="285750" y="6210300"/>
          <a:ext cx="182880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1</xdr:col>
      <xdr:colOff>3985330</xdr:colOff>
      <xdr:row>25</xdr:row>
      <xdr:rowOff>0</xdr:rowOff>
    </xdr:from>
    <xdr:to>
      <xdr:col>5</xdr:col>
      <xdr:colOff>32456</xdr:colOff>
      <xdr:row>27</xdr:row>
      <xdr:rowOff>47625</xdr:rowOff>
    </xdr:to>
    <xdr:sp macro="" textlink="">
      <xdr:nvSpPr>
        <xdr:cNvPr id="264" name="TextBox 263">
          <a:hlinkClick xmlns:r="http://schemas.openxmlformats.org/officeDocument/2006/relationships" r:id="rId2"/>
          <a:extLst>
            <a:ext uri="{FF2B5EF4-FFF2-40B4-BE49-F238E27FC236}">
              <a16:creationId xmlns:a16="http://schemas.microsoft.com/office/drawing/2014/main" id="{AEE5EAAA-B833-47D7-BE1C-39D2E1C4508D}"/>
            </a:ext>
          </a:extLst>
        </xdr:cNvPr>
        <xdr:cNvSpPr txBox="1"/>
      </xdr:nvSpPr>
      <xdr:spPr>
        <a:xfrm>
          <a:off x="4230259" y="5932714"/>
          <a:ext cx="1830161"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1</xdr:col>
      <xdr:colOff>2034469</xdr:colOff>
      <xdr:row>25</xdr:row>
      <xdr:rowOff>0</xdr:rowOff>
    </xdr:from>
    <xdr:to>
      <xdr:col>1</xdr:col>
      <xdr:colOff>3863269</xdr:colOff>
      <xdr:row>27</xdr:row>
      <xdr:rowOff>47625</xdr:rowOff>
    </xdr:to>
    <xdr:sp macro="" textlink="">
      <xdr:nvSpPr>
        <xdr:cNvPr id="265" name="TextBox 264">
          <a:hlinkClick xmlns:r="http://schemas.openxmlformats.org/officeDocument/2006/relationships" r:id="rId3"/>
          <a:extLst>
            <a:ext uri="{FF2B5EF4-FFF2-40B4-BE49-F238E27FC236}">
              <a16:creationId xmlns:a16="http://schemas.microsoft.com/office/drawing/2014/main" id="{5F692064-A69C-4982-A2B6-9E2B44D124FC}"/>
            </a:ext>
          </a:extLst>
        </xdr:cNvPr>
        <xdr:cNvSpPr txBox="1"/>
      </xdr:nvSpPr>
      <xdr:spPr>
        <a:xfrm>
          <a:off x="2282119" y="6210300"/>
          <a:ext cx="182880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6</xdr:col>
      <xdr:colOff>1011012</xdr:colOff>
      <xdr:row>25</xdr:row>
      <xdr:rowOff>0</xdr:rowOff>
    </xdr:from>
    <xdr:to>
      <xdr:col>8</xdr:col>
      <xdr:colOff>496663</xdr:colOff>
      <xdr:row>27</xdr:row>
      <xdr:rowOff>47625</xdr:rowOff>
    </xdr:to>
    <xdr:sp macro="" textlink="">
      <xdr:nvSpPr>
        <xdr:cNvPr id="266" name="TextBox 265">
          <a:hlinkClick xmlns:r="http://schemas.openxmlformats.org/officeDocument/2006/relationships" r:id="rId4"/>
          <a:extLst>
            <a:ext uri="{FF2B5EF4-FFF2-40B4-BE49-F238E27FC236}">
              <a16:creationId xmlns:a16="http://schemas.microsoft.com/office/drawing/2014/main" id="{500827BC-BF33-417A-9F38-00A1F7696CCB}"/>
            </a:ext>
          </a:extLst>
        </xdr:cNvPr>
        <xdr:cNvSpPr txBox="1"/>
      </xdr:nvSpPr>
      <xdr:spPr>
        <a:xfrm>
          <a:off x="8154762" y="5932714"/>
          <a:ext cx="1717222" cy="52387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twoCellAnchor>
    <xdr:from>
      <xdr:col>1</xdr:col>
      <xdr:colOff>0</xdr:colOff>
      <xdr:row>1</xdr:row>
      <xdr:rowOff>21168</xdr:rowOff>
    </xdr:from>
    <xdr:to>
      <xdr:col>10</xdr:col>
      <xdr:colOff>219075</xdr:colOff>
      <xdr:row>21</xdr:row>
      <xdr:rowOff>171451</xdr:rowOff>
    </xdr:to>
    <xdr:sp macro="" textlink="">
      <xdr:nvSpPr>
        <xdr:cNvPr id="267" name="TextBox 266">
          <a:extLst>
            <a:ext uri="{FF2B5EF4-FFF2-40B4-BE49-F238E27FC236}">
              <a16:creationId xmlns:a16="http://schemas.microsoft.com/office/drawing/2014/main" id="{6F2B89D7-5D61-4BB7-B40B-5438949CA92C}"/>
            </a:ext>
          </a:extLst>
        </xdr:cNvPr>
        <xdr:cNvSpPr txBox="1"/>
      </xdr:nvSpPr>
      <xdr:spPr>
        <a:xfrm>
          <a:off x="247650" y="211668"/>
          <a:ext cx="11582400" cy="5131858"/>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Program Progress Report Form</a:t>
          </a:r>
        </a:p>
        <a:p>
          <a:pPr algn="l"/>
          <a:endParaRPr lang="en-US" sz="500" b="1" i="1" u="none"/>
        </a:p>
        <a:p>
          <a:pPr eaLnBrk="1" fontAlgn="auto" latinLnBrk="0" hangingPunct="1"/>
          <a:endParaRPr lang="en-US">
            <a:effectLst/>
          </a:endParaRPr>
        </a:p>
        <a:p>
          <a:pPr eaLnBrk="1" fontAlgn="auto" latinLnBrk="0" hangingPunct="1"/>
          <a:r>
            <a:rPr lang="en-US" sz="1100" b="0" i="0" baseline="0">
              <a:solidFill>
                <a:schemeClr val="dk1"/>
              </a:solidFill>
              <a:effectLst/>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PSSDataHub@fda.hhs.gov</a:t>
          </a:r>
          <a:r>
            <a:rPr lang="en-US" sz="1100" b="1" i="0" baseline="0">
              <a:solidFill>
                <a:schemeClr val="dk1"/>
              </a:solidFill>
              <a:effectLst/>
              <a:latin typeface="+mn-lt"/>
              <a:ea typeface="+mn-ea"/>
              <a:cs typeface="+mn-cs"/>
            </a:rPr>
            <a:t>.</a:t>
          </a:r>
        </a:p>
        <a:p>
          <a:pPr eaLnBrk="1" fontAlgn="auto" latinLnBrk="0" hangingPunct="1"/>
          <a:endParaRPr lang="en-US">
            <a:effectLst/>
          </a:endParaRPr>
        </a:p>
        <a:p>
          <a:pPr rtl="0" eaLnBrk="1" fontAlgn="auto" latinLnBrk="0" hangingPunct="1"/>
          <a:r>
            <a:rPr lang="en-US" sz="1100" b="0" i="0" baseline="0">
              <a:solidFill>
                <a:schemeClr val="dk1"/>
              </a:solidFill>
              <a:effectLst/>
              <a:latin typeface="+mn-lt"/>
              <a:ea typeface="+mn-ea"/>
              <a:cs typeface="+mn-cs"/>
            </a:rPr>
            <a:t>Key Definitions:  </a:t>
          </a:r>
          <a:endParaRPr lang="en-US">
            <a:effectLst/>
          </a:endParaRPr>
        </a:p>
        <a:p>
          <a:pPr rtl="0" eaLnBrk="1" fontAlgn="auto" latinLnBrk="0" hangingPunct="1"/>
          <a:r>
            <a:rPr lang="en-US" sz="1100" b="1" i="1">
              <a:solidFill>
                <a:schemeClr val="dk1"/>
              </a:solidFill>
              <a:effectLst/>
              <a:latin typeface="+mn-lt"/>
              <a:ea typeface="+mn-ea"/>
              <a:cs typeface="+mn-cs"/>
            </a:rPr>
            <a:t>Objectives </a:t>
          </a:r>
          <a:r>
            <a:rPr lang="en-US" sz="1100">
              <a:solidFill>
                <a:schemeClr val="dk1"/>
              </a:solidFill>
              <a:effectLst/>
              <a:latin typeface="+mn-lt"/>
              <a:ea typeface="+mn-ea"/>
              <a:cs typeface="+mn-cs"/>
            </a:rPr>
            <a:t>Specific impacts related to public health intended to be achieved with these funds.</a:t>
          </a:r>
          <a:endParaRPr lang="en-US">
            <a:effectLst/>
          </a:endParaRPr>
        </a:p>
        <a:p>
          <a:pPr rtl="0" eaLnBrk="1" fontAlgn="auto" latinLnBrk="0" hangingPunct="1"/>
          <a:r>
            <a:rPr lang="en-US" sz="1100" b="1" i="1">
              <a:solidFill>
                <a:schemeClr val="dk1"/>
              </a:solidFill>
              <a:effectLst/>
              <a:latin typeface="+mn-lt"/>
              <a:ea typeface="+mn-ea"/>
              <a:cs typeface="+mn-cs"/>
            </a:rPr>
            <a:t>Activities </a:t>
          </a:r>
          <a:r>
            <a:rPr lang="en-US" sz="1100" b="0" baseline="0">
              <a:solidFill>
                <a:schemeClr val="dk1"/>
              </a:solidFill>
              <a:effectLst/>
              <a:latin typeface="+mn-lt"/>
              <a:ea typeface="+mn-ea"/>
              <a:cs typeface="+mn-cs"/>
            </a:rPr>
            <a:t>are considered to be the </a:t>
          </a:r>
          <a:r>
            <a:rPr lang="en-US" sz="1100" b="1" baseline="0">
              <a:solidFill>
                <a:schemeClr val="dk1"/>
              </a:solidFill>
              <a:effectLst/>
              <a:latin typeface="+mn-lt"/>
              <a:ea typeface="+mn-ea"/>
              <a:cs typeface="+mn-cs"/>
            </a:rPr>
            <a:t>secondary performance elements or sub-outcomes </a:t>
          </a:r>
          <a:r>
            <a:rPr lang="en-US" sz="1100" b="0" baseline="0">
              <a:solidFill>
                <a:schemeClr val="dk1"/>
              </a:solidFill>
              <a:effectLst/>
              <a:latin typeface="+mn-lt"/>
              <a:ea typeface="+mn-ea"/>
              <a:cs typeface="+mn-cs"/>
            </a:rPr>
            <a:t>that support the Objectives for this award.</a:t>
          </a:r>
          <a:endParaRPr lang="en-US">
            <a:effectLst/>
          </a:endParaRPr>
        </a:p>
        <a:p>
          <a:endParaRPr lang="en-US" sz="1100" b="1" i="0">
            <a:solidFill>
              <a:schemeClr val="dk1"/>
            </a:solidFill>
            <a:effectLst/>
            <a:latin typeface="+mn-lt"/>
            <a:ea typeface="+mn-ea"/>
            <a:cs typeface="+mn-cs"/>
          </a:endParaRPr>
        </a:p>
        <a:p>
          <a:r>
            <a:rPr lang="en-US" sz="1100" b="1" i="0">
              <a:solidFill>
                <a:schemeClr val="dk1"/>
              </a:solidFill>
              <a:effectLst/>
              <a:latin typeface="+mn-lt"/>
              <a:ea typeface="+mn-ea"/>
              <a:cs typeface="+mn-cs"/>
            </a:rPr>
            <a:t>Initial Report (green sections labeled</a:t>
          </a:r>
          <a:r>
            <a:rPr lang="en-US" sz="1100" b="1" i="0" baseline="0">
              <a:solidFill>
                <a:schemeClr val="dk1"/>
              </a:solidFill>
              <a:effectLst/>
              <a:latin typeface="+mn-lt"/>
              <a:ea typeface="+mn-ea"/>
              <a:cs typeface="+mn-cs"/>
            </a:rPr>
            <a:t> Initial Report Respone</a:t>
          </a:r>
          <a:r>
            <a:rPr lang="en-US" sz="1100" b="1" i="0">
              <a:solidFill>
                <a:schemeClr val="dk1"/>
              </a:solidFill>
              <a:effectLst/>
              <a:latin typeface="+mn-lt"/>
              <a:ea typeface="+mn-ea"/>
              <a:cs typeface="+mn-cs"/>
            </a:rPr>
            <a:t>) - Due 90 days after NOA is issued unless</a:t>
          </a:r>
          <a:r>
            <a:rPr lang="en-US" sz="1100" b="1" i="0" baseline="0">
              <a:solidFill>
                <a:schemeClr val="dk1"/>
              </a:solidFill>
              <a:effectLst/>
              <a:latin typeface="+mn-lt"/>
              <a:ea typeface="+mn-ea"/>
              <a:cs typeface="+mn-cs"/>
            </a:rPr>
            <a:t> otherwise communicated by Project Officer</a:t>
          </a:r>
        </a:p>
        <a:p>
          <a:r>
            <a:rPr lang="en-US" sz="1100" baseline="0">
              <a:solidFill>
                <a:schemeClr val="dk1"/>
              </a:solidFill>
              <a:effectLst/>
              <a:latin typeface="+mn-lt"/>
              <a:ea typeface="+mn-ea"/>
              <a:cs typeface="+mn-cs"/>
            </a:rPr>
            <a:t>1. Provide a brief narrative describing the action items you've planned for the current budget period.</a:t>
          </a:r>
          <a:endParaRPr lang="en-US">
            <a:effectLst/>
          </a:endParaRPr>
        </a:p>
        <a:p>
          <a:r>
            <a:rPr lang="en-US" sz="1100" baseline="0">
              <a:solidFill>
                <a:schemeClr val="dk1"/>
              </a:solidFill>
              <a:effectLst/>
              <a:latin typeface="+mn-lt"/>
              <a:ea typeface="+mn-ea"/>
              <a:cs typeface="+mn-cs"/>
            </a:rPr>
            <a:t>2. Start date (M/D/YYYY) must be for the current </a:t>
          </a:r>
          <a:r>
            <a:rPr lang="en-US" sz="1100" b="1" baseline="0">
              <a:solidFill>
                <a:schemeClr val="dk1"/>
              </a:solidFill>
              <a:effectLst/>
              <a:latin typeface="+mn-lt"/>
              <a:ea typeface="+mn-ea"/>
              <a:cs typeface="+mn-cs"/>
            </a:rPr>
            <a:t>budget</a:t>
          </a:r>
          <a:r>
            <a:rPr lang="en-US" sz="1100" baseline="0">
              <a:solidFill>
                <a:schemeClr val="dk1"/>
              </a:solidFill>
              <a:effectLst/>
              <a:latin typeface="+mn-lt"/>
              <a:ea typeface="+mn-ea"/>
              <a:cs typeface="+mn-cs"/>
            </a:rPr>
            <a:t> period unless the item was carried forward from the current budget period.</a:t>
          </a:r>
          <a:endParaRPr lang="en-US">
            <a:effectLst/>
          </a:endParaRPr>
        </a:p>
        <a:p>
          <a:r>
            <a:rPr lang="en-US" sz="1100" baseline="0">
              <a:solidFill>
                <a:schemeClr val="dk1"/>
              </a:solidFill>
              <a:effectLst/>
              <a:latin typeface="+mn-lt"/>
              <a:ea typeface="+mn-ea"/>
              <a:cs typeface="+mn-cs"/>
            </a:rPr>
            <a:t>3. Planned end date (M/D/YYYY) must be within the </a:t>
          </a:r>
          <a:r>
            <a:rPr lang="en-US" sz="1100" b="1" baseline="0">
              <a:solidFill>
                <a:schemeClr val="dk1"/>
              </a:solidFill>
              <a:effectLst/>
              <a:latin typeface="+mn-lt"/>
              <a:ea typeface="+mn-ea"/>
              <a:cs typeface="+mn-cs"/>
            </a:rPr>
            <a:t>project</a:t>
          </a:r>
          <a:r>
            <a:rPr lang="en-US" sz="1100" baseline="0">
              <a:solidFill>
                <a:schemeClr val="dk1"/>
              </a:solidFill>
              <a:effectLst/>
              <a:latin typeface="+mn-lt"/>
              <a:ea typeface="+mn-ea"/>
              <a:cs typeface="+mn-cs"/>
            </a:rPr>
            <a:t> period. For action items that will be ongoing throughout the project use the project period end date.</a:t>
          </a:r>
          <a:endParaRPr lang="en-US">
            <a:effectLst/>
          </a:endParaRPr>
        </a:p>
        <a:p>
          <a:pPr eaLnBrk="1" fontAlgn="auto" latinLnBrk="0" hangingPunct="1"/>
          <a:r>
            <a:rPr lang="en-US" sz="1100" baseline="0">
              <a:solidFill>
                <a:schemeClr val="dk1"/>
              </a:solidFill>
              <a:effectLst/>
              <a:latin typeface="+mn-lt"/>
              <a:ea typeface="+mn-ea"/>
              <a:cs typeface="+mn-cs"/>
            </a:rPr>
            <a:t>4. For each Performance Element (detail list provided on </a:t>
          </a:r>
          <a:r>
            <a:rPr lang="en-US" sz="1100" b="1" baseline="0">
              <a:solidFill>
                <a:schemeClr val="dk1"/>
              </a:solidFill>
              <a:effectLst/>
              <a:latin typeface="+mn-lt"/>
              <a:ea typeface="+mn-ea"/>
              <a:cs typeface="+mn-cs"/>
            </a:rPr>
            <a:t>Performance Elements </a:t>
          </a:r>
          <a:r>
            <a:rPr lang="en-US" sz="1100" b="0" baseline="0">
              <a:solidFill>
                <a:schemeClr val="dk1"/>
              </a:solidFill>
              <a:effectLst/>
              <a:latin typeface="+mn-lt"/>
              <a:ea typeface="+mn-ea"/>
              <a:cs typeface="+mn-cs"/>
            </a:rPr>
            <a:t>Tab) indicate if an action item will impact your progress for this element in the table to the far right.</a:t>
          </a:r>
          <a:br>
            <a:rPr lang="en-US" sz="1100" baseline="0">
              <a:solidFill>
                <a:schemeClr val="dk1"/>
              </a:solidFill>
              <a:effectLst/>
              <a:latin typeface="+mn-lt"/>
              <a:ea typeface="+mn-ea"/>
              <a:cs typeface="+mn-cs"/>
            </a:rPr>
          </a:br>
          <a:r>
            <a:rPr lang="en-US" sz="1100" b="1" i="1">
              <a:solidFill>
                <a:schemeClr val="dk1"/>
              </a:solidFill>
              <a:effectLst/>
              <a:latin typeface="+mn-lt"/>
              <a:ea typeface="+mn-ea"/>
              <a:cs typeface="+mn-cs"/>
            </a:rPr>
            <a:t>Note: Each</a:t>
          </a:r>
          <a:r>
            <a:rPr lang="en-US" sz="1100" b="1" i="1" baseline="0">
              <a:solidFill>
                <a:schemeClr val="dk1"/>
              </a:solidFill>
              <a:effectLst/>
              <a:latin typeface="+mn-lt"/>
              <a:ea typeface="+mn-ea"/>
              <a:cs typeface="+mn-cs"/>
            </a:rPr>
            <a:t> action item listed MUST impact </a:t>
          </a:r>
          <a:r>
            <a:rPr lang="en-US" sz="1100" b="1" i="1" u="sng" baseline="0">
              <a:solidFill>
                <a:schemeClr val="dk1"/>
              </a:solidFill>
              <a:effectLst/>
              <a:latin typeface="+mn-lt"/>
              <a:ea typeface="+mn-ea"/>
              <a:cs typeface="+mn-cs"/>
            </a:rPr>
            <a:t>at least one</a:t>
          </a:r>
          <a:r>
            <a:rPr lang="en-US" sz="1100" b="1" i="1" baseline="0">
              <a:solidFill>
                <a:schemeClr val="dk1"/>
              </a:solidFill>
              <a:effectLst/>
              <a:latin typeface="+mn-lt"/>
              <a:ea typeface="+mn-ea"/>
              <a:cs typeface="+mn-cs"/>
            </a:rPr>
            <a:t> required performance element. See Performance Element tab for a full list of performance elements relevant to this award.</a:t>
          </a:r>
        </a:p>
        <a:p>
          <a:pPr eaLnBrk="1" fontAlgn="auto" latinLnBrk="0" hangingPunct="1"/>
          <a:endParaRPr lang="en-US">
            <a:effectLst/>
          </a:endParaRPr>
        </a:p>
        <a:p>
          <a:pPr eaLnBrk="1" fontAlgn="auto" latinLnBrk="0" hangingPunct="1"/>
          <a:r>
            <a:rPr lang="en-US" sz="1100" b="0" i="0" baseline="0">
              <a:solidFill>
                <a:schemeClr val="dk1"/>
              </a:solidFill>
              <a:effectLst/>
              <a:latin typeface="+mn-lt"/>
              <a:ea typeface="+mn-ea"/>
              <a:cs typeface="+mn-cs"/>
            </a:rPr>
            <a:t>Incomplete action items from this budget year may be carried forward to the next budget period by adding them to the Initial Report on a new form at the time of the Annual Report submission. Following submission of the Initial Report action items, any additional action items identified during the budget period should be entered in the additional space (Action Item number 21-25) with applicable approval information. </a:t>
          </a:r>
          <a:r>
            <a:rPr lang="en-US" sz="1100" b="1" i="1" baseline="0">
              <a:solidFill>
                <a:schemeClr val="dk1"/>
              </a:solidFill>
              <a:effectLst/>
              <a:latin typeface="+mn-lt"/>
              <a:ea typeface="+mn-ea"/>
              <a:cs typeface="+mn-cs"/>
            </a:rPr>
            <a:t>Note: Activities that would require a change of scope or budget must be communicated as directed in your NOA.</a:t>
          </a:r>
          <a:r>
            <a:rPr lang="en-US" sz="1100" b="0" i="0" baseline="0">
              <a:solidFill>
                <a:schemeClr val="dk1"/>
              </a:solidFill>
              <a:effectLst/>
              <a:latin typeface="+mn-lt"/>
              <a:ea typeface="+mn-ea"/>
              <a:cs typeface="+mn-cs"/>
            </a:rPr>
            <a:t> Please do not add new action items in Items 1-20 after the submission of the initial report even if there are blank spaces still available. Unused action items can be hidden by hiding the applicable rows to shorten the form if desired.</a:t>
          </a:r>
          <a:endParaRPr lang="en-US">
            <a:effectLst/>
          </a:endParaRPr>
        </a:p>
        <a:p>
          <a:pPr eaLnBrk="1" fontAlgn="auto" latinLnBrk="0" hangingPunct="1"/>
          <a:endParaRPr lang="en-US" sz="1100" b="0" i="0" baseline="0">
            <a:solidFill>
              <a:schemeClr val="dk1"/>
            </a:solidFill>
            <a:effectLst/>
            <a:latin typeface="+mn-lt"/>
            <a:ea typeface="+mn-ea"/>
            <a:cs typeface="+mn-cs"/>
          </a:endParaRPr>
        </a:p>
        <a:p>
          <a:pPr eaLnBrk="1" fontAlgn="auto" latinLnBrk="0" hangingPunct="1"/>
          <a:r>
            <a:rPr lang="en-US" sz="1100" b="1" i="0" baseline="0">
              <a:solidFill>
                <a:schemeClr val="dk1"/>
              </a:solidFill>
              <a:effectLst/>
              <a:latin typeface="+mn-lt"/>
              <a:ea typeface="+mn-ea"/>
              <a:cs typeface="+mn-cs"/>
            </a:rPr>
            <a:t>Mid-Year Report (Yellow sections labeled "Mid-Year Report Response") and Annual Report (Brown sections labeled "Annual Report Response")</a:t>
          </a:r>
        </a:p>
        <a:p>
          <a:pPr eaLnBrk="1" fontAlgn="auto" latinLnBrk="0" hangingPunct="1"/>
          <a:r>
            <a:rPr lang="en-US" sz="1100" b="0" baseline="0">
              <a:solidFill>
                <a:schemeClr val="dk1"/>
              </a:solidFill>
              <a:effectLst/>
              <a:latin typeface="+mn-lt"/>
              <a:ea typeface="+mn-ea"/>
              <a:cs typeface="+mn-cs"/>
            </a:rPr>
            <a:t>E</a:t>
          </a:r>
          <a:r>
            <a:rPr lang="en-US" sz="1100" b="0">
              <a:solidFill>
                <a:schemeClr val="dk1"/>
              </a:solidFill>
              <a:effectLst/>
              <a:latin typeface="+mn-lt"/>
              <a:ea typeface="+mn-ea"/>
              <a:cs typeface="+mn-cs"/>
            </a:rPr>
            <a:t>nter a new</a:t>
          </a:r>
          <a:r>
            <a:rPr lang="en-US" sz="1100" b="0" baseline="0">
              <a:solidFill>
                <a:schemeClr val="dk1"/>
              </a:solidFill>
              <a:effectLst/>
              <a:latin typeface="+mn-lt"/>
              <a:ea typeface="+mn-ea"/>
              <a:cs typeface="+mn-cs"/>
            </a:rPr>
            <a:t> actual</a:t>
          </a:r>
          <a:r>
            <a:rPr lang="en-US" sz="1100" b="0">
              <a:solidFill>
                <a:schemeClr val="dk1"/>
              </a:solidFill>
              <a:effectLst/>
              <a:latin typeface="+mn-lt"/>
              <a:ea typeface="+mn-ea"/>
              <a:cs typeface="+mn-cs"/>
            </a:rPr>
            <a:t> start date and</a:t>
          </a:r>
          <a:r>
            <a:rPr lang="en-US" sz="1100" b="0" baseline="0">
              <a:solidFill>
                <a:schemeClr val="dk1"/>
              </a:solidFill>
              <a:effectLst/>
              <a:latin typeface="+mn-lt"/>
              <a:ea typeface="+mn-ea"/>
              <a:cs typeface="+mn-cs"/>
            </a:rPr>
            <a:t> end date</a:t>
          </a:r>
          <a:r>
            <a:rPr lang="en-US" sz="1100" b="0">
              <a:solidFill>
                <a:schemeClr val="dk1"/>
              </a:solidFill>
              <a:effectLst/>
              <a:latin typeface="+mn-lt"/>
              <a:ea typeface="+mn-ea"/>
              <a:cs typeface="+mn-cs"/>
            </a:rPr>
            <a:t> (if different from the previously reported dates), otherwise leave blank. Select current status</a:t>
          </a:r>
          <a:r>
            <a:rPr lang="en-US" sz="1100" b="0" baseline="0">
              <a:solidFill>
                <a:schemeClr val="dk1"/>
              </a:solidFill>
              <a:effectLst/>
              <a:latin typeface="+mn-lt"/>
              <a:ea typeface="+mn-ea"/>
              <a:cs typeface="+mn-cs"/>
            </a:rPr>
            <a:t> and </a:t>
          </a:r>
          <a:r>
            <a:rPr lang="en-US" sz="1100" b="0">
              <a:solidFill>
                <a:schemeClr val="dk1"/>
              </a:solidFill>
              <a:effectLst/>
              <a:latin typeface="+mn-lt"/>
              <a:ea typeface="+mn-ea"/>
              <a:cs typeface="+mn-cs"/>
            </a:rPr>
            <a:t>percent complete using the drop-down menus</a:t>
          </a:r>
          <a:r>
            <a:rPr lang="en-US" sz="1100" b="0" baseline="0">
              <a:solidFill>
                <a:schemeClr val="dk1"/>
              </a:solidFill>
              <a:effectLst/>
              <a:latin typeface="+mn-lt"/>
              <a:ea typeface="+mn-ea"/>
              <a:cs typeface="+mn-cs"/>
            </a:rPr>
            <a:t> provided.</a:t>
          </a:r>
          <a:r>
            <a:rPr lang="en-US" sz="1100" b="0">
              <a:solidFill>
                <a:schemeClr val="dk1"/>
              </a:solidFill>
              <a:effectLst/>
              <a:latin typeface="+mn-lt"/>
              <a:ea typeface="+mn-ea"/>
              <a:cs typeface="+mn-cs"/>
            </a:rPr>
            <a:t> Describe</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progress made since the previous reporting period to date for each action item. Include any changes to</a:t>
          </a:r>
          <a:r>
            <a:rPr lang="en-US" sz="1100" b="0" baseline="0">
              <a:solidFill>
                <a:schemeClr val="dk1"/>
              </a:solidFill>
              <a:effectLst/>
              <a:latin typeface="+mn-lt"/>
              <a:ea typeface="+mn-ea"/>
              <a:cs typeface="+mn-cs"/>
            </a:rPr>
            <a:t> plan or relevant updates since the last report (e.g. unforseen delays or other changes to previous expectations).</a:t>
          </a:r>
          <a:r>
            <a:rPr lang="en-US" sz="1100" b="0">
              <a:solidFill>
                <a:schemeClr val="dk1"/>
              </a:solidFill>
              <a:effectLst/>
              <a:latin typeface="+mn-lt"/>
              <a:ea typeface="+mn-ea"/>
              <a:cs typeface="+mn-cs"/>
            </a:rPr>
            <a:t> If</a:t>
          </a:r>
          <a:r>
            <a:rPr lang="en-US" sz="1100" b="0" baseline="0">
              <a:solidFill>
                <a:schemeClr val="dk1"/>
              </a:solidFill>
              <a:effectLst/>
              <a:latin typeface="+mn-lt"/>
              <a:ea typeface="+mn-ea"/>
              <a:cs typeface="+mn-cs"/>
            </a:rPr>
            <a:t> the performance element impacts are found to have changed, include an explanation in the space provided and re-enter the impacts in the table to the far right.</a:t>
          </a:r>
        </a:p>
        <a:p>
          <a:pPr eaLnBrk="1" fontAlgn="auto" latinLnBrk="0" hangingPunct="1"/>
          <a:r>
            <a:rPr lang="en-US" sz="1100" b="0" baseline="0">
              <a:solidFill>
                <a:schemeClr val="dk1"/>
              </a:solidFill>
              <a:effectLst/>
              <a:latin typeface="+mn-lt"/>
              <a:ea typeface="+mn-ea"/>
              <a:cs typeface="+mn-cs"/>
            </a:rPr>
            <a:t>If an action item was completed at the time of the Mid-Year report submission and no further updates are needed at the Annual report you may skip the Annual report section for that item.</a:t>
          </a:r>
          <a:endParaRPr lang="en-US" b="1">
            <a:effectLst/>
          </a:endParaRPr>
        </a:p>
      </xdr:txBody>
    </xdr:sp>
    <xdr:clientData/>
  </xdr:twoCellAnchor>
  <xdr:twoCellAnchor>
    <xdr:from>
      <xdr:col>24</xdr:col>
      <xdr:colOff>13606</xdr:colOff>
      <xdr:row>30</xdr:row>
      <xdr:rowOff>15120</xdr:rowOff>
    </xdr:from>
    <xdr:to>
      <xdr:col>60</xdr:col>
      <xdr:colOff>19050</xdr:colOff>
      <xdr:row>31</xdr:row>
      <xdr:rowOff>19050</xdr:rowOff>
    </xdr:to>
    <xdr:sp macro="" textlink="">
      <xdr:nvSpPr>
        <xdr:cNvPr id="271" name="TextBox 270">
          <a:extLst>
            <a:ext uri="{FF2B5EF4-FFF2-40B4-BE49-F238E27FC236}">
              <a16:creationId xmlns:a16="http://schemas.microsoft.com/office/drawing/2014/main" id="{B161B347-0876-4FB4-AA28-13250185E451}"/>
            </a:ext>
          </a:extLst>
        </xdr:cNvPr>
        <xdr:cNvSpPr txBox="1"/>
      </xdr:nvSpPr>
      <xdr:spPr>
        <a:xfrm>
          <a:off x="30093556" y="7235070"/>
          <a:ext cx="26523044" cy="251580"/>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1</xdr:col>
      <xdr:colOff>3922263</xdr:colOff>
      <xdr:row>28</xdr:row>
      <xdr:rowOff>105455</xdr:rowOff>
    </xdr:from>
    <xdr:to>
      <xdr:col>5</xdr:col>
      <xdr:colOff>190279</xdr:colOff>
      <xdr:row>33</xdr:row>
      <xdr:rowOff>70757</xdr:rowOff>
    </xdr:to>
    <xdr:sp macro="" textlink="">
      <xdr:nvSpPr>
        <xdr:cNvPr id="272" name="Arrow: Right 271">
          <a:extLst>
            <a:ext uri="{FF2B5EF4-FFF2-40B4-BE49-F238E27FC236}">
              <a16:creationId xmlns:a16="http://schemas.microsoft.com/office/drawing/2014/main" id="{C643317F-DADE-4E2F-98FF-756888B56C33}"/>
            </a:ext>
          </a:extLst>
        </xdr:cNvPr>
        <xdr:cNvSpPr/>
      </xdr:nvSpPr>
      <xdr:spPr>
        <a:xfrm>
          <a:off x="4160388" y="7058705"/>
          <a:ext cx="2054454" cy="989240"/>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24</xdr:col>
      <xdr:colOff>0</xdr:colOff>
      <xdr:row>36</xdr:row>
      <xdr:rowOff>40821</xdr:rowOff>
    </xdr:from>
    <xdr:to>
      <xdr:col>36</xdr:col>
      <xdr:colOff>0</xdr:colOff>
      <xdr:row>36</xdr:row>
      <xdr:rowOff>1269546</xdr:rowOff>
    </xdr:to>
    <xdr:sp macro="" textlink="">
      <xdr:nvSpPr>
        <xdr:cNvPr id="273" name="TextBox 272">
          <a:extLst>
            <a:ext uri="{FF2B5EF4-FFF2-40B4-BE49-F238E27FC236}">
              <a16:creationId xmlns:a16="http://schemas.microsoft.com/office/drawing/2014/main" id="{20BA8D96-A09D-47B7-8CCF-0AFCE2706DE4}"/>
            </a:ext>
          </a:extLst>
        </xdr:cNvPr>
        <xdr:cNvSpPr txBox="1"/>
      </xdr:nvSpPr>
      <xdr:spPr>
        <a:xfrm>
          <a:off x="29935714" y="8885464"/>
          <a:ext cx="11890375"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1</xdr:col>
      <xdr:colOff>3952875</xdr:colOff>
      <xdr:row>37</xdr:row>
      <xdr:rowOff>63500</xdr:rowOff>
    </xdr:from>
    <xdr:to>
      <xdr:col>5</xdr:col>
      <xdr:colOff>220891</xdr:colOff>
      <xdr:row>41</xdr:row>
      <xdr:rowOff>92302</xdr:rowOff>
    </xdr:to>
    <xdr:sp macro="" textlink="">
      <xdr:nvSpPr>
        <xdr:cNvPr id="131" name="Arrow: Right 130">
          <a:extLst>
            <a:ext uri="{FF2B5EF4-FFF2-40B4-BE49-F238E27FC236}">
              <a16:creationId xmlns:a16="http://schemas.microsoft.com/office/drawing/2014/main" id="{45A8421F-D6E8-49CB-86D5-093F9BA88DD8}"/>
            </a:ext>
          </a:extLst>
        </xdr:cNvPr>
        <xdr:cNvSpPr/>
      </xdr:nvSpPr>
      <xdr:spPr>
        <a:xfrm>
          <a:off x="4206875" y="10223500"/>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3921125</xdr:colOff>
      <xdr:row>45</xdr:row>
      <xdr:rowOff>15875</xdr:rowOff>
    </xdr:from>
    <xdr:to>
      <xdr:col>5</xdr:col>
      <xdr:colOff>189141</xdr:colOff>
      <xdr:row>49</xdr:row>
      <xdr:rowOff>60552</xdr:rowOff>
    </xdr:to>
    <xdr:sp macro="" textlink="">
      <xdr:nvSpPr>
        <xdr:cNvPr id="132" name="Arrow: Right 131">
          <a:extLst>
            <a:ext uri="{FF2B5EF4-FFF2-40B4-BE49-F238E27FC236}">
              <a16:creationId xmlns:a16="http://schemas.microsoft.com/office/drawing/2014/main" id="{A28D316E-1F4D-43CD-9EC3-1252FA232E9E}"/>
            </a:ext>
          </a:extLst>
        </xdr:cNvPr>
        <xdr:cNvSpPr/>
      </xdr:nvSpPr>
      <xdr:spPr>
        <a:xfrm>
          <a:off x="4175125" y="13303250"/>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3937000</xdr:colOff>
      <xdr:row>53</xdr:row>
      <xdr:rowOff>31750</xdr:rowOff>
    </xdr:from>
    <xdr:to>
      <xdr:col>5</xdr:col>
      <xdr:colOff>205016</xdr:colOff>
      <xdr:row>57</xdr:row>
      <xdr:rowOff>76427</xdr:rowOff>
    </xdr:to>
    <xdr:sp macro="" textlink="">
      <xdr:nvSpPr>
        <xdr:cNvPr id="133" name="Arrow: Right 132">
          <a:extLst>
            <a:ext uri="{FF2B5EF4-FFF2-40B4-BE49-F238E27FC236}">
              <a16:creationId xmlns:a16="http://schemas.microsoft.com/office/drawing/2014/main" id="{CC114DD2-2808-49DD-8168-A3131F6FD8C9}"/>
            </a:ext>
          </a:extLst>
        </xdr:cNvPr>
        <xdr:cNvSpPr/>
      </xdr:nvSpPr>
      <xdr:spPr>
        <a:xfrm>
          <a:off x="4191000" y="16430625"/>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3921125</xdr:colOff>
      <xdr:row>61</xdr:row>
      <xdr:rowOff>63500</xdr:rowOff>
    </xdr:from>
    <xdr:to>
      <xdr:col>5</xdr:col>
      <xdr:colOff>189141</xdr:colOff>
      <xdr:row>65</xdr:row>
      <xdr:rowOff>108177</xdr:rowOff>
    </xdr:to>
    <xdr:sp macro="" textlink="">
      <xdr:nvSpPr>
        <xdr:cNvPr id="134" name="Arrow: Right 133">
          <a:extLst>
            <a:ext uri="{FF2B5EF4-FFF2-40B4-BE49-F238E27FC236}">
              <a16:creationId xmlns:a16="http://schemas.microsoft.com/office/drawing/2014/main" id="{AEF01672-AD5F-42E2-BEE3-C2333B034606}"/>
            </a:ext>
          </a:extLst>
        </xdr:cNvPr>
        <xdr:cNvSpPr/>
      </xdr:nvSpPr>
      <xdr:spPr>
        <a:xfrm>
          <a:off x="4175125" y="19573875"/>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3937000</xdr:colOff>
      <xdr:row>69</xdr:row>
      <xdr:rowOff>63500</xdr:rowOff>
    </xdr:from>
    <xdr:to>
      <xdr:col>5</xdr:col>
      <xdr:colOff>205016</xdr:colOff>
      <xdr:row>73</xdr:row>
      <xdr:rowOff>108177</xdr:rowOff>
    </xdr:to>
    <xdr:sp macro="" textlink="">
      <xdr:nvSpPr>
        <xdr:cNvPr id="135" name="Arrow: Right 134">
          <a:extLst>
            <a:ext uri="{FF2B5EF4-FFF2-40B4-BE49-F238E27FC236}">
              <a16:creationId xmlns:a16="http://schemas.microsoft.com/office/drawing/2014/main" id="{9752945A-AC04-4D07-8FC2-90CA0C9A4FEC}"/>
            </a:ext>
          </a:extLst>
        </xdr:cNvPr>
        <xdr:cNvSpPr/>
      </xdr:nvSpPr>
      <xdr:spPr>
        <a:xfrm>
          <a:off x="4191000" y="22685375"/>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3952875</xdr:colOff>
      <xdr:row>77</xdr:row>
      <xdr:rowOff>31750</xdr:rowOff>
    </xdr:from>
    <xdr:to>
      <xdr:col>5</xdr:col>
      <xdr:colOff>220891</xdr:colOff>
      <xdr:row>81</xdr:row>
      <xdr:rowOff>76427</xdr:rowOff>
    </xdr:to>
    <xdr:sp macro="" textlink="">
      <xdr:nvSpPr>
        <xdr:cNvPr id="136" name="Arrow: Right 135">
          <a:extLst>
            <a:ext uri="{FF2B5EF4-FFF2-40B4-BE49-F238E27FC236}">
              <a16:creationId xmlns:a16="http://schemas.microsoft.com/office/drawing/2014/main" id="{AF26165F-4106-4A3C-AB80-C2A07AED6D96}"/>
            </a:ext>
          </a:extLst>
        </xdr:cNvPr>
        <xdr:cNvSpPr/>
      </xdr:nvSpPr>
      <xdr:spPr>
        <a:xfrm>
          <a:off x="4206875" y="25765125"/>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3921125</xdr:colOff>
      <xdr:row>85</xdr:row>
      <xdr:rowOff>31750</xdr:rowOff>
    </xdr:from>
    <xdr:to>
      <xdr:col>5</xdr:col>
      <xdr:colOff>189141</xdr:colOff>
      <xdr:row>89</xdr:row>
      <xdr:rowOff>76427</xdr:rowOff>
    </xdr:to>
    <xdr:sp macro="" textlink="">
      <xdr:nvSpPr>
        <xdr:cNvPr id="137" name="Arrow: Right 136">
          <a:extLst>
            <a:ext uri="{FF2B5EF4-FFF2-40B4-BE49-F238E27FC236}">
              <a16:creationId xmlns:a16="http://schemas.microsoft.com/office/drawing/2014/main" id="{B1CA3CE9-3CEA-4B98-AF78-A191513EFC6F}"/>
            </a:ext>
          </a:extLst>
        </xdr:cNvPr>
        <xdr:cNvSpPr/>
      </xdr:nvSpPr>
      <xdr:spPr>
        <a:xfrm>
          <a:off x="4175125" y="28876625"/>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3937000</xdr:colOff>
      <xdr:row>93</xdr:row>
      <xdr:rowOff>31750</xdr:rowOff>
    </xdr:from>
    <xdr:to>
      <xdr:col>5</xdr:col>
      <xdr:colOff>205016</xdr:colOff>
      <xdr:row>97</xdr:row>
      <xdr:rowOff>76427</xdr:rowOff>
    </xdr:to>
    <xdr:sp macro="" textlink="">
      <xdr:nvSpPr>
        <xdr:cNvPr id="138" name="Arrow: Right 137">
          <a:extLst>
            <a:ext uri="{FF2B5EF4-FFF2-40B4-BE49-F238E27FC236}">
              <a16:creationId xmlns:a16="http://schemas.microsoft.com/office/drawing/2014/main" id="{13A628C9-62DB-41A8-94D0-F79DED02226E}"/>
            </a:ext>
          </a:extLst>
        </xdr:cNvPr>
        <xdr:cNvSpPr/>
      </xdr:nvSpPr>
      <xdr:spPr>
        <a:xfrm>
          <a:off x="4191000" y="31988125"/>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3921125</xdr:colOff>
      <xdr:row>101</xdr:row>
      <xdr:rowOff>79375</xdr:rowOff>
    </xdr:from>
    <xdr:to>
      <xdr:col>5</xdr:col>
      <xdr:colOff>189141</xdr:colOff>
      <xdr:row>105</xdr:row>
      <xdr:rowOff>124052</xdr:rowOff>
    </xdr:to>
    <xdr:sp macro="" textlink="">
      <xdr:nvSpPr>
        <xdr:cNvPr id="139" name="Arrow: Right 138">
          <a:extLst>
            <a:ext uri="{FF2B5EF4-FFF2-40B4-BE49-F238E27FC236}">
              <a16:creationId xmlns:a16="http://schemas.microsoft.com/office/drawing/2014/main" id="{33EAFAFC-1911-4917-B6AF-413B7156053B}"/>
            </a:ext>
          </a:extLst>
        </xdr:cNvPr>
        <xdr:cNvSpPr/>
      </xdr:nvSpPr>
      <xdr:spPr>
        <a:xfrm>
          <a:off x="4175125" y="35147250"/>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3937000</xdr:colOff>
      <xdr:row>109</xdr:row>
      <xdr:rowOff>63500</xdr:rowOff>
    </xdr:from>
    <xdr:to>
      <xdr:col>5</xdr:col>
      <xdr:colOff>205016</xdr:colOff>
      <xdr:row>113</xdr:row>
      <xdr:rowOff>108177</xdr:rowOff>
    </xdr:to>
    <xdr:sp macro="" textlink="">
      <xdr:nvSpPr>
        <xdr:cNvPr id="140" name="Arrow: Right 139">
          <a:extLst>
            <a:ext uri="{FF2B5EF4-FFF2-40B4-BE49-F238E27FC236}">
              <a16:creationId xmlns:a16="http://schemas.microsoft.com/office/drawing/2014/main" id="{CEC28FA9-2C4B-402E-A101-C0D83A07FD24}"/>
            </a:ext>
          </a:extLst>
        </xdr:cNvPr>
        <xdr:cNvSpPr/>
      </xdr:nvSpPr>
      <xdr:spPr>
        <a:xfrm>
          <a:off x="4191000" y="38242875"/>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3921125</xdr:colOff>
      <xdr:row>117</xdr:row>
      <xdr:rowOff>31750</xdr:rowOff>
    </xdr:from>
    <xdr:to>
      <xdr:col>5</xdr:col>
      <xdr:colOff>189141</xdr:colOff>
      <xdr:row>121</xdr:row>
      <xdr:rowOff>76427</xdr:rowOff>
    </xdr:to>
    <xdr:sp macro="" textlink="">
      <xdr:nvSpPr>
        <xdr:cNvPr id="141" name="Arrow: Right 140">
          <a:extLst>
            <a:ext uri="{FF2B5EF4-FFF2-40B4-BE49-F238E27FC236}">
              <a16:creationId xmlns:a16="http://schemas.microsoft.com/office/drawing/2014/main" id="{66A26D5A-9D0C-4168-9C3B-306963B3F8D2}"/>
            </a:ext>
          </a:extLst>
        </xdr:cNvPr>
        <xdr:cNvSpPr/>
      </xdr:nvSpPr>
      <xdr:spPr>
        <a:xfrm>
          <a:off x="4175125" y="41322625"/>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3921125</xdr:colOff>
      <xdr:row>125</xdr:row>
      <xdr:rowOff>47625</xdr:rowOff>
    </xdr:from>
    <xdr:to>
      <xdr:col>5</xdr:col>
      <xdr:colOff>189141</xdr:colOff>
      <xdr:row>129</xdr:row>
      <xdr:rowOff>92302</xdr:rowOff>
    </xdr:to>
    <xdr:sp macro="" textlink="">
      <xdr:nvSpPr>
        <xdr:cNvPr id="142" name="Arrow: Right 141">
          <a:extLst>
            <a:ext uri="{FF2B5EF4-FFF2-40B4-BE49-F238E27FC236}">
              <a16:creationId xmlns:a16="http://schemas.microsoft.com/office/drawing/2014/main" id="{4BE33479-FF40-47D9-9914-63C27EB75272}"/>
            </a:ext>
          </a:extLst>
        </xdr:cNvPr>
        <xdr:cNvSpPr/>
      </xdr:nvSpPr>
      <xdr:spPr>
        <a:xfrm>
          <a:off x="4175125" y="44450000"/>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3937000</xdr:colOff>
      <xdr:row>133</xdr:row>
      <xdr:rowOff>63500</xdr:rowOff>
    </xdr:from>
    <xdr:to>
      <xdr:col>5</xdr:col>
      <xdr:colOff>205016</xdr:colOff>
      <xdr:row>137</xdr:row>
      <xdr:rowOff>108177</xdr:rowOff>
    </xdr:to>
    <xdr:sp macro="" textlink="">
      <xdr:nvSpPr>
        <xdr:cNvPr id="143" name="Arrow: Right 142">
          <a:extLst>
            <a:ext uri="{FF2B5EF4-FFF2-40B4-BE49-F238E27FC236}">
              <a16:creationId xmlns:a16="http://schemas.microsoft.com/office/drawing/2014/main" id="{3A7C0CC8-0BE6-4E9C-8D4D-C3AE1AF15E39}"/>
            </a:ext>
          </a:extLst>
        </xdr:cNvPr>
        <xdr:cNvSpPr/>
      </xdr:nvSpPr>
      <xdr:spPr>
        <a:xfrm>
          <a:off x="4191000" y="47577375"/>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3921125</xdr:colOff>
      <xdr:row>141</xdr:row>
      <xdr:rowOff>63500</xdr:rowOff>
    </xdr:from>
    <xdr:to>
      <xdr:col>5</xdr:col>
      <xdr:colOff>189141</xdr:colOff>
      <xdr:row>145</xdr:row>
      <xdr:rowOff>108177</xdr:rowOff>
    </xdr:to>
    <xdr:sp macro="" textlink="">
      <xdr:nvSpPr>
        <xdr:cNvPr id="144" name="Arrow: Right 143">
          <a:extLst>
            <a:ext uri="{FF2B5EF4-FFF2-40B4-BE49-F238E27FC236}">
              <a16:creationId xmlns:a16="http://schemas.microsoft.com/office/drawing/2014/main" id="{8E2BD55E-D980-4BD9-AC6A-50282F3F1105}"/>
            </a:ext>
          </a:extLst>
        </xdr:cNvPr>
        <xdr:cNvSpPr/>
      </xdr:nvSpPr>
      <xdr:spPr>
        <a:xfrm>
          <a:off x="4175125" y="50688875"/>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3952875</xdr:colOff>
      <xdr:row>149</xdr:row>
      <xdr:rowOff>79375</xdr:rowOff>
    </xdr:from>
    <xdr:to>
      <xdr:col>5</xdr:col>
      <xdr:colOff>220891</xdr:colOff>
      <xdr:row>153</xdr:row>
      <xdr:rowOff>124052</xdr:rowOff>
    </xdr:to>
    <xdr:sp macro="" textlink="">
      <xdr:nvSpPr>
        <xdr:cNvPr id="145" name="Arrow: Right 144">
          <a:extLst>
            <a:ext uri="{FF2B5EF4-FFF2-40B4-BE49-F238E27FC236}">
              <a16:creationId xmlns:a16="http://schemas.microsoft.com/office/drawing/2014/main" id="{A12A3AB8-DD44-4E98-A31D-ACFFA201553A}"/>
            </a:ext>
          </a:extLst>
        </xdr:cNvPr>
        <xdr:cNvSpPr/>
      </xdr:nvSpPr>
      <xdr:spPr>
        <a:xfrm>
          <a:off x="4206875" y="53816250"/>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3952875</xdr:colOff>
      <xdr:row>157</xdr:row>
      <xdr:rowOff>0</xdr:rowOff>
    </xdr:from>
    <xdr:to>
      <xdr:col>5</xdr:col>
      <xdr:colOff>220891</xdr:colOff>
      <xdr:row>161</xdr:row>
      <xdr:rowOff>44677</xdr:rowOff>
    </xdr:to>
    <xdr:sp macro="" textlink="">
      <xdr:nvSpPr>
        <xdr:cNvPr id="146" name="Arrow: Right 145">
          <a:extLst>
            <a:ext uri="{FF2B5EF4-FFF2-40B4-BE49-F238E27FC236}">
              <a16:creationId xmlns:a16="http://schemas.microsoft.com/office/drawing/2014/main" id="{7EBE49AA-4C8B-4ABB-A5B9-A7558F91C03E}"/>
            </a:ext>
          </a:extLst>
        </xdr:cNvPr>
        <xdr:cNvSpPr/>
      </xdr:nvSpPr>
      <xdr:spPr>
        <a:xfrm>
          <a:off x="4206875" y="56848375"/>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3952875</xdr:colOff>
      <xdr:row>165</xdr:row>
      <xdr:rowOff>47625</xdr:rowOff>
    </xdr:from>
    <xdr:to>
      <xdr:col>5</xdr:col>
      <xdr:colOff>220891</xdr:colOff>
      <xdr:row>169</xdr:row>
      <xdr:rowOff>92302</xdr:rowOff>
    </xdr:to>
    <xdr:sp macro="" textlink="">
      <xdr:nvSpPr>
        <xdr:cNvPr id="147" name="Arrow: Right 146">
          <a:extLst>
            <a:ext uri="{FF2B5EF4-FFF2-40B4-BE49-F238E27FC236}">
              <a16:creationId xmlns:a16="http://schemas.microsoft.com/office/drawing/2014/main" id="{E81D6CA0-35BE-4111-8E84-5BCE5C0D7FCD}"/>
            </a:ext>
          </a:extLst>
        </xdr:cNvPr>
        <xdr:cNvSpPr/>
      </xdr:nvSpPr>
      <xdr:spPr>
        <a:xfrm>
          <a:off x="4206875" y="60007500"/>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3952875</xdr:colOff>
      <xdr:row>173</xdr:row>
      <xdr:rowOff>31750</xdr:rowOff>
    </xdr:from>
    <xdr:to>
      <xdr:col>5</xdr:col>
      <xdr:colOff>220891</xdr:colOff>
      <xdr:row>177</xdr:row>
      <xdr:rowOff>76427</xdr:rowOff>
    </xdr:to>
    <xdr:sp macro="" textlink="">
      <xdr:nvSpPr>
        <xdr:cNvPr id="148" name="Arrow: Right 147">
          <a:extLst>
            <a:ext uri="{FF2B5EF4-FFF2-40B4-BE49-F238E27FC236}">
              <a16:creationId xmlns:a16="http://schemas.microsoft.com/office/drawing/2014/main" id="{32CAB464-D2E4-4864-B6A9-6F056211E400}"/>
            </a:ext>
          </a:extLst>
        </xdr:cNvPr>
        <xdr:cNvSpPr/>
      </xdr:nvSpPr>
      <xdr:spPr>
        <a:xfrm>
          <a:off x="4206875" y="63103125"/>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3937000</xdr:colOff>
      <xdr:row>181</xdr:row>
      <xdr:rowOff>47625</xdr:rowOff>
    </xdr:from>
    <xdr:to>
      <xdr:col>5</xdr:col>
      <xdr:colOff>205016</xdr:colOff>
      <xdr:row>185</xdr:row>
      <xdr:rowOff>92302</xdr:rowOff>
    </xdr:to>
    <xdr:sp macro="" textlink="">
      <xdr:nvSpPr>
        <xdr:cNvPr id="149" name="Arrow: Right 148">
          <a:extLst>
            <a:ext uri="{FF2B5EF4-FFF2-40B4-BE49-F238E27FC236}">
              <a16:creationId xmlns:a16="http://schemas.microsoft.com/office/drawing/2014/main" id="{D3C2BBED-E5BE-46A2-ABC0-7AA5663CF4EF}"/>
            </a:ext>
          </a:extLst>
        </xdr:cNvPr>
        <xdr:cNvSpPr/>
      </xdr:nvSpPr>
      <xdr:spPr>
        <a:xfrm>
          <a:off x="4191000" y="66230500"/>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3952875</xdr:colOff>
      <xdr:row>196</xdr:row>
      <xdr:rowOff>47625</xdr:rowOff>
    </xdr:from>
    <xdr:to>
      <xdr:col>5</xdr:col>
      <xdr:colOff>220891</xdr:colOff>
      <xdr:row>200</xdr:row>
      <xdr:rowOff>92302</xdr:rowOff>
    </xdr:to>
    <xdr:sp macro="" textlink="">
      <xdr:nvSpPr>
        <xdr:cNvPr id="150" name="Arrow: Right 149">
          <a:extLst>
            <a:ext uri="{FF2B5EF4-FFF2-40B4-BE49-F238E27FC236}">
              <a16:creationId xmlns:a16="http://schemas.microsoft.com/office/drawing/2014/main" id="{8AF9A053-5ACC-454C-9A8D-5DA420B28C53}"/>
            </a:ext>
          </a:extLst>
        </xdr:cNvPr>
        <xdr:cNvSpPr/>
      </xdr:nvSpPr>
      <xdr:spPr>
        <a:xfrm>
          <a:off x="4206875" y="71294625"/>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3937000</xdr:colOff>
      <xdr:row>209</xdr:row>
      <xdr:rowOff>47625</xdr:rowOff>
    </xdr:from>
    <xdr:to>
      <xdr:col>5</xdr:col>
      <xdr:colOff>205016</xdr:colOff>
      <xdr:row>213</xdr:row>
      <xdr:rowOff>92302</xdr:rowOff>
    </xdr:to>
    <xdr:sp macro="" textlink="">
      <xdr:nvSpPr>
        <xdr:cNvPr id="151" name="Arrow: Right 150">
          <a:extLst>
            <a:ext uri="{FF2B5EF4-FFF2-40B4-BE49-F238E27FC236}">
              <a16:creationId xmlns:a16="http://schemas.microsoft.com/office/drawing/2014/main" id="{90F520CB-7903-48E4-8ACA-C47842CECF49}"/>
            </a:ext>
          </a:extLst>
        </xdr:cNvPr>
        <xdr:cNvSpPr/>
      </xdr:nvSpPr>
      <xdr:spPr>
        <a:xfrm>
          <a:off x="4191000" y="75549125"/>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3937000</xdr:colOff>
      <xdr:row>222</xdr:row>
      <xdr:rowOff>47625</xdr:rowOff>
    </xdr:from>
    <xdr:to>
      <xdr:col>5</xdr:col>
      <xdr:colOff>205016</xdr:colOff>
      <xdr:row>226</xdr:row>
      <xdr:rowOff>92302</xdr:rowOff>
    </xdr:to>
    <xdr:sp macro="" textlink="">
      <xdr:nvSpPr>
        <xdr:cNvPr id="152" name="Arrow: Right 151">
          <a:extLst>
            <a:ext uri="{FF2B5EF4-FFF2-40B4-BE49-F238E27FC236}">
              <a16:creationId xmlns:a16="http://schemas.microsoft.com/office/drawing/2014/main" id="{534EA82B-009B-4E99-A3AD-5C29972D4271}"/>
            </a:ext>
          </a:extLst>
        </xdr:cNvPr>
        <xdr:cNvSpPr/>
      </xdr:nvSpPr>
      <xdr:spPr>
        <a:xfrm>
          <a:off x="4191000" y="79787750"/>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3937000</xdr:colOff>
      <xdr:row>235</xdr:row>
      <xdr:rowOff>63500</xdr:rowOff>
    </xdr:from>
    <xdr:to>
      <xdr:col>5</xdr:col>
      <xdr:colOff>205016</xdr:colOff>
      <xdr:row>239</xdr:row>
      <xdr:rowOff>108177</xdr:rowOff>
    </xdr:to>
    <xdr:sp macro="" textlink="">
      <xdr:nvSpPr>
        <xdr:cNvPr id="153" name="Arrow: Right 152">
          <a:extLst>
            <a:ext uri="{FF2B5EF4-FFF2-40B4-BE49-F238E27FC236}">
              <a16:creationId xmlns:a16="http://schemas.microsoft.com/office/drawing/2014/main" id="{D86830AA-9077-4812-86CB-EF76C397AFDA}"/>
            </a:ext>
          </a:extLst>
        </xdr:cNvPr>
        <xdr:cNvSpPr/>
      </xdr:nvSpPr>
      <xdr:spPr>
        <a:xfrm>
          <a:off x="4191000" y="84042250"/>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3937000</xdr:colOff>
      <xdr:row>248</xdr:row>
      <xdr:rowOff>79375</xdr:rowOff>
    </xdr:from>
    <xdr:to>
      <xdr:col>5</xdr:col>
      <xdr:colOff>205016</xdr:colOff>
      <xdr:row>252</xdr:row>
      <xdr:rowOff>124052</xdr:rowOff>
    </xdr:to>
    <xdr:sp macro="" textlink="">
      <xdr:nvSpPr>
        <xdr:cNvPr id="154" name="Arrow: Right 153">
          <a:extLst>
            <a:ext uri="{FF2B5EF4-FFF2-40B4-BE49-F238E27FC236}">
              <a16:creationId xmlns:a16="http://schemas.microsoft.com/office/drawing/2014/main" id="{45146F72-C2AA-4519-B9CE-B25E5770E8FF}"/>
            </a:ext>
          </a:extLst>
        </xdr:cNvPr>
        <xdr:cNvSpPr/>
      </xdr:nvSpPr>
      <xdr:spPr>
        <a:xfrm>
          <a:off x="4191000" y="88392000"/>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24</xdr:col>
      <xdr:colOff>0</xdr:colOff>
      <xdr:row>38</xdr:row>
      <xdr:rowOff>179918</xdr:rowOff>
    </xdr:from>
    <xdr:to>
      <xdr:col>60</xdr:col>
      <xdr:colOff>9144</xdr:colOff>
      <xdr:row>39</xdr:row>
      <xdr:rowOff>185965</xdr:rowOff>
    </xdr:to>
    <xdr:sp macro="" textlink="">
      <xdr:nvSpPr>
        <xdr:cNvPr id="125" name="TextBox 124">
          <a:extLst>
            <a:ext uri="{FF2B5EF4-FFF2-40B4-BE49-F238E27FC236}">
              <a16:creationId xmlns:a16="http://schemas.microsoft.com/office/drawing/2014/main" id="{33F9B7DF-A7A0-4924-8B61-FC0D08569832}"/>
            </a:ext>
          </a:extLst>
        </xdr:cNvPr>
        <xdr:cNvSpPr txBox="1"/>
      </xdr:nvSpPr>
      <xdr:spPr>
        <a:xfrm>
          <a:off x="29908500" y="104669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46</xdr:row>
      <xdr:rowOff>148168</xdr:rowOff>
    </xdr:from>
    <xdr:to>
      <xdr:col>60</xdr:col>
      <xdr:colOff>9144</xdr:colOff>
      <xdr:row>47</xdr:row>
      <xdr:rowOff>185965</xdr:rowOff>
    </xdr:to>
    <xdr:sp macro="" textlink="">
      <xdr:nvSpPr>
        <xdr:cNvPr id="126" name="TextBox 125">
          <a:extLst>
            <a:ext uri="{FF2B5EF4-FFF2-40B4-BE49-F238E27FC236}">
              <a16:creationId xmlns:a16="http://schemas.microsoft.com/office/drawing/2014/main" id="{4EAA7E9C-0CE2-4703-8790-257F9CA9D841}"/>
            </a:ext>
          </a:extLst>
        </xdr:cNvPr>
        <xdr:cNvSpPr txBox="1"/>
      </xdr:nvSpPr>
      <xdr:spPr>
        <a:xfrm>
          <a:off x="29908500" y="136419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54</xdr:row>
      <xdr:rowOff>148168</xdr:rowOff>
    </xdr:from>
    <xdr:to>
      <xdr:col>60</xdr:col>
      <xdr:colOff>9144</xdr:colOff>
      <xdr:row>55</xdr:row>
      <xdr:rowOff>185965</xdr:rowOff>
    </xdr:to>
    <xdr:sp macro="" textlink="">
      <xdr:nvSpPr>
        <xdr:cNvPr id="127" name="TextBox 126">
          <a:extLst>
            <a:ext uri="{FF2B5EF4-FFF2-40B4-BE49-F238E27FC236}">
              <a16:creationId xmlns:a16="http://schemas.microsoft.com/office/drawing/2014/main" id="{7D2E23C2-44BB-4089-A176-86845C35219B}"/>
            </a:ext>
          </a:extLst>
        </xdr:cNvPr>
        <xdr:cNvSpPr txBox="1"/>
      </xdr:nvSpPr>
      <xdr:spPr>
        <a:xfrm>
          <a:off x="29908500" y="168169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62</xdr:row>
      <xdr:rowOff>158751</xdr:rowOff>
    </xdr:from>
    <xdr:to>
      <xdr:col>60</xdr:col>
      <xdr:colOff>9144</xdr:colOff>
      <xdr:row>63</xdr:row>
      <xdr:rowOff>196548</xdr:rowOff>
    </xdr:to>
    <xdr:sp macro="" textlink="">
      <xdr:nvSpPr>
        <xdr:cNvPr id="128" name="TextBox 127">
          <a:extLst>
            <a:ext uri="{FF2B5EF4-FFF2-40B4-BE49-F238E27FC236}">
              <a16:creationId xmlns:a16="http://schemas.microsoft.com/office/drawing/2014/main" id="{89D8B9B7-FE8A-45D7-9EA9-CF9116796E22}"/>
            </a:ext>
          </a:extLst>
        </xdr:cNvPr>
        <xdr:cNvSpPr txBox="1"/>
      </xdr:nvSpPr>
      <xdr:spPr>
        <a:xfrm>
          <a:off x="29908500" y="20002501"/>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70</xdr:row>
      <xdr:rowOff>148168</xdr:rowOff>
    </xdr:from>
    <xdr:to>
      <xdr:col>60</xdr:col>
      <xdr:colOff>9144</xdr:colOff>
      <xdr:row>71</xdr:row>
      <xdr:rowOff>185965</xdr:rowOff>
    </xdr:to>
    <xdr:sp macro="" textlink="">
      <xdr:nvSpPr>
        <xdr:cNvPr id="129" name="TextBox 128">
          <a:extLst>
            <a:ext uri="{FF2B5EF4-FFF2-40B4-BE49-F238E27FC236}">
              <a16:creationId xmlns:a16="http://schemas.microsoft.com/office/drawing/2014/main" id="{96A3AECB-FA0C-4A50-97D8-02CA3CADB47B}"/>
            </a:ext>
          </a:extLst>
        </xdr:cNvPr>
        <xdr:cNvSpPr txBox="1"/>
      </xdr:nvSpPr>
      <xdr:spPr>
        <a:xfrm>
          <a:off x="29908500" y="231669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78</xdr:row>
      <xdr:rowOff>148168</xdr:rowOff>
    </xdr:from>
    <xdr:to>
      <xdr:col>60</xdr:col>
      <xdr:colOff>9144</xdr:colOff>
      <xdr:row>79</xdr:row>
      <xdr:rowOff>185965</xdr:rowOff>
    </xdr:to>
    <xdr:sp macro="" textlink="">
      <xdr:nvSpPr>
        <xdr:cNvPr id="130" name="TextBox 129">
          <a:extLst>
            <a:ext uri="{FF2B5EF4-FFF2-40B4-BE49-F238E27FC236}">
              <a16:creationId xmlns:a16="http://schemas.microsoft.com/office/drawing/2014/main" id="{75B6EDDB-B74E-4716-AFBC-4D4853AA6E2A}"/>
            </a:ext>
          </a:extLst>
        </xdr:cNvPr>
        <xdr:cNvSpPr txBox="1"/>
      </xdr:nvSpPr>
      <xdr:spPr>
        <a:xfrm>
          <a:off x="29908500" y="263419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86</xdr:row>
      <xdr:rowOff>148168</xdr:rowOff>
    </xdr:from>
    <xdr:to>
      <xdr:col>60</xdr:col>
      <xdr:colOff>9144</xdr:colOff>
      <xdr:row>87</xdr:row>
      <xdr:rowOff>185965</xdr:rowOff>
    </xdr:to>
    <xdr:sp macro="" textlink="">
      <xdr:nvSpPr>
        <xdr:cNvPr id="155" name="TextBox 154">
          <a:extLst>
            <a:ext uri="{FF2B5EF4-FFF2-40B4-BE49-F238E27FC236}">
              <a16:creationId xmlns:a16="http://schemas.microsoft.com/office/drawing/2014/main" id="{5814059E-505C-4992-878F-DAAE78A879F1}"/>
            </a:ext>
          </a:extLst>
        </xdr:cNvPr>
        <xdr:cNvSpPr txBox="1"/>
      </xdr:nvSpPr>
      <xdr:spPr>
        <a:xfrm>
          <a:off x="29908500" y="295169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94</xdr:row>
      <xdr:rowOff>148168</xdr:rowOff>
    </xdr:from>
    <xdr:to>
      <xdr:col>60</xdr:col>
      <xdr:colOff>9144</xdr:colOff>
      <xdr:row>95</xdr:row>
      <xdr:rowOff>185965</xdr:rowOff>
    </xdr:to>
    <xdr:sp macro="" textlink="">
      <xdr:nvSpPr>
        <xdr:cNvPr id="156" name="TextBox 155">
          <a:extLst>
            <a:ext uri="{FF2B5EF4-FFF2-40B4-BE49-F238E27FC236}">
              <a16:creationId xmlns:a16="http://schemas.microsoft.com/office/drawing/2014/main" id="{B9E3ED31-089D-4D9D-9A64-D920251770AD}"/>
            </a:ext>
          </a:extLst>
        </xdr:cNvPr>
        <xdr:cNvSpPr txBox="1"/>
      </xdr:nvSpPr>
      <xdr:spPr>
        <a:xfrm>
          <a:off x="29908500" y="326919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102</xdr:row>
      <xdr:rowOff>148168</xdr:rowOff>
    </xdr:from>
    <xdr:to>
      <xdr:col>60</xdr:col>
      <xdr:colOff>9144</xdr:colOff>
      <xdr:row>103</xdr:row>
      <xdr:rowOff>185965</xdr:rowOff>
    </xdr:to>
    <xdr:sp macro="" textlink="">
      <xdr:nvSpPr>
        <xdr:cNvPr id="157" name="TextBox 156">
          <a:extLst>
            <a:ext uri="{FF2B5EF4-FFF2-40B4-BE49-F238E27FC236}">
              <a16:creationId xmlns:a16="http://schemas.microsoft.com/office/drawing/2014/main" id="{D06566CF-F7F9-488A-AFC6-56D69CDE2273}"/>
            </a:ext>
          </a:extLst>
        </xdr:cNvPr>
        <xdr:cNvSpPr txBox="1"/>
      </xdr:nvSpPr>
      <xdr:spPr>
        <a:xfrm>
          <a:off x="29908500" y="358669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110</xdr:row>
      <xdr:rowOff>158751</xdr:rowOff>
    </xdr:from>
    <xdr:to>
      <xdr:col>60</xdr:col>
      <xdr:colOff>9144</xdr:colOff>
      <xdr:row>111</xdr:row>
      <xdr:rowOff>196548</xdr:rowOff>
    </xdr:to>
    <xdr:sp macro="" textlink="">
      <xdr:nvSpPr>
        <xdr:cNvPr id="158" name="TextBox 157">
          <a:extLst>
            <a:ext uri="{FF2B5EF4-FFF2-40B4-BE49-F238E27FC236}">
              <a16:creationId xmlns:a16="http://schemas.microsoft.com/office/drawing/2014/main" id="{26429633-8C4F-454E-A39A-ED7BDAE7FA65}"/>
            </a:ext>
          </a:extLst>
        </xdr:cNvPr>
        <xdr:cNvSpPr txBox="1"/>
      </xdr:nvSpPr>
      <xdr:spPr>
        <a:xfrm>
          <a:off x="29908500" y="39052501"/>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118</xdr:row>
      <xdr:rowOff>148168</xdr:rowOff>
    </xdr:from>
    <xdr:to>
      <xdr:col>60</xdr:col>
      <xdr:colOff>9144</xdr:colOff>
      <xdr:row>119</xdr:row>
      <xdr:rowOff>185965</xdr:rowOff>
    </xdr:to>
    <xdr:sp macro="" textlink="">
      <xdr:nvSpPr>
        <xdr:cNvPr id="159" name="TextBox 158">
          <a:extLst>
            <a:ext uri="{FF2B5EF4-FFF2-40B4-BE49-F238E27FC236}">
              <a16:creationId xmlns:a16="http://schemas.microsoft.com/office/drawing/2014/main" id="{F730F99E-895D-4E7A-847F-0490EE2E444E}"/>
            </a:ext>
          </a:extLst>
        </xdr:cNvPr>
        <xdr:cNvSpPr txBox="1"/>
      </xdr:nvSpPr>
      <xdr:spPr>
        <a:xfrm>
          <a:off x="29908500" y="422169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126</xdr:row>
      <xdr:rowOff>137585</xdr:rowOff>
    </xdr:from>
    <xdr:to>
      <xdr:col>60</xdr:col>
      <xdr:colOff>9144</xdr:colOff>
      <xdr:row>127</xdr:row>
      <xdr:rowOff>175382</xdr:rowOff>
    </xdr:to>
    <xdr:sp macro="" textlink="">
      <xdr:nvSpPr>
        <xdr:cNvPr id="160" name="TextBox 159">
          <a:extLst>
            <a:ext uri="{FF2B5EF4-FFF2-40B4-BE49-F238E27FC236}">
              <a16:creationId xmlns:a16="http://schemas.microsoft.com/office/drawing/2014/main" id="{E457784D-AC57-4525-A831-B458282CDB6F}"/>
            </a:ext>
          </a:extLst>
        </xdr:cNvPr>
        <xdr:cNvSpPr txBox="1"/>
      </xdr:nvSpPr>
      <xdr:spPr>
        <a:xfrm>
          <a:off x="29908500" y="45381335"/>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134</xdr:row>
      <xdr:rowOff>148168</xdr:rowOff>
    </xdr:from>
    <xdr:to>
      <xdr:col>60</xdr:col>
      <xdr:colOff>9144</xdr:colOff>
      <xdr:row>135</xdr:row>
      <xdr:rowOff>185965</xdr:rowOff>
    </xdr:to>
    <xdr:sp macro="" textlink="">
      <xdr:nvSpPr>
        <xdr:cNvPr id="161" name="TextBox 160">
          <a:extLst>
            <a:ext uri="{FF2B5EF4-FFF2-40B4-BE49-F238E27FC236}">
              <a16:creationId xmlns:a16="http://schemas.microsoft.com/office/drawing/2014/main" id="{53B9D445-F861-4452-8C41-7167BCA70ED4}"/>
            </a:ext>
          </a:extLst>
        </xdr:cNvPr>
        <xdr:cNvSpPr txBox="1"/>
      </xdr:nvSpPr>
      <xdr:spPr>
        <a:xfrm>
          <a:off x="29908500" y="485669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142</xdr:row>
      <xdr:rowOff>148168</xdr:rowOff>
    </xdr:from>
    <xdr:to>
      <xdr:col>60</xdr:col>
      <xdr:colOff>9144</xdr:colOff>
      <xdr:row>143</xdr:row>
      <xdr:rowOff>185965</xdr:rowOff>
    </xdr:to>
    <xdr:sp macro="" textlink="">
      <xdr:nvSpPr>
        <xdr:cNvPr id="162" name="TextBox 161">
          <a:extLst>
            <a:ext uri="{FF2B5EF4-FFF2-40B4-BE49-F238E27FC236}">
              <a16:creationId xmlns:a16="http://schemas.microsoft.com/office/drawing/2014/main" id="{07BB3289-A43E-446A-9DAD-CD2F6271192A}"/>
            </a:ext>
          </a:extLst>
        </xdr:cNvPr>
        <xdr:cNvSpPr txBox="1"/>
      </xdr:nvSpPr>
      <xdr:spPr>
        <a:xfrm>
          <a:off x="29908500" y="517419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150</xdr:row>
      <xdr:rowOff>148168</xdr:rowOff>
    </xdr:from>
    <xdr:to>
      <xdr:col>60</xdr:col>
      <xdr:colOff>9144</xdr:colOff>
      <xdr:row>151</xdr:row>
      <xdr:rowOff>185965</xdr:rowOff>
    </xdr:to>
    <xdr:sp macro="" textlink="">
      <xdr:nvSpPr>
        <xdr:cNvPr id="163" name="TextBox 162">
          <a:extLst>
            <a:ext uri="{FF2B5EF4-FFF2-40B4-BE49-F238E27FC236}">
              <a16:creationId xmlns:a16="http://schemas.microsoft.com/office/drawing/2014/main" id="{D149D59C-6831-4F66-B302-01F978A4E476}"/>
            </a:ext>
          </a:extLst>
        </xdr:cNvPr>
        <xdr:cNvSpPr txBox="1"/>
      </xdr:nvSpPr>
      <xdr:spPr>
        <a:xfrm>
          <a:off x="29908500" y="549169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158</xdr:row>
      <xdr:rowOff>148168</xdr:rowOff>
    </xdr:from>
    <xdr:to>
      <xdr:col>60</xdr:col>
      <xdr:colOff>9144</xdr:colOff>
      <xdr:row>159</xdr:row>
      <xdr:rowOff>185965</xdr:rowOff>
    </xdr:to>
    <xdr:sp macro="" textlink="">
      <xdr:nvSpPr>
        <xdr:cNvPr id="164" name="TextBox 163">
          <a:extLst>
            <a:ext uri="{FF2B5EF4-FFF2-40B4-BE49-F238E27FC236}">
              <a16:creationId xmlns:a16="http://schemas.microsoft.com/office/drawing/2014/main" id="{B36C8051-2BCF-4E42-8759-7B30790DFCFB}"/>
            </a:ext>
          </a:extLst>
        </xdr:cNvPr>
        <xdr:cNvSpPr txBox="1"/>
      </xdr:nvSpPr>
      <xdr:spPr>
        <a:xfrm>
          <a:off x="29908500" y="580919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166</xdr:row>
      <xdr:rowOff>148168</xdr:rowOff>
    </xdr:from>
    <xdr:to>
      <xdr:col>60</xdr:col>
      <xdr:colOff>9144</xdr:colOff>
      <xdr:row>167</xdr:row>
      <xdr:rowOff>185965</xdr:rowOff>
    </xdr:to>
    <xdr:sp macro="" textlink="">
      <xdr:nvSpPr>
        <xdr:cNvPr id="165" name="TextBox 164">
          <a:extLst>
            <a:ext uri="{FF2B5EF4-FFF2-40B4-BE49-F238E27FC236}">
              <a16:creationId xmlns:a16="http://schemas.microsoft.com/office/drawing/2014/main" id="{5BA3FC4E-354A-4E85-A581-C00C855BC105}"/>
            </a:ext>
          </a:extLst>
        </xdr:cNvPr>
        <xdr:cNvSpPr txBox="1"/>
      </xdr:nvSpPr>
      <xdr:spPr>
        <a:xfrm>
          <a:off x="29908500" y="612669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174</xdr:row>
      <xdr:rowOff>148168</xdr:rowOff>
    </xdr:from>
    <xdr:to>
      <xdr:col>60</xdr:col>
      <xdr:colOff>9144</xdr:colOff>
      <xdr:row>175</xdr:row>
      <xdr:rowOff>185965</xdr:rowOff>
    </xdr:to>
    <xdr:sp macro="" textlink="">
      <xdr:nvSpPr>
        <xdr:cNvPr id="166" name="TextBox 165">
          <a:extLst>
            <a:ext uri="{FF2B5EF4-FFF2-40B4-BE49-F238E27FC236}">
              <a16:creationId xmlns:a16="http://schemas.microsoft.com/office/drawing/2014/main" id="{91C63401-A867-4A92-854B-8E1DC07D61E5}"/>
            </a:ext>
          </a:extLst>
        </xdr:cNvPr>
        <xdr:cNvSpPr txBox="1"/>
      </xdr:nvSpPr>
      <xdr:spPr>
        <a:xfrm>
          <a:off x="29908500" y="644419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182</xdr:row>
      <xdr:rowOff>148168</xdr:rowOff>
    </xdr:from>
    <xdr:to>
      <xdr:col>60</xdr:col>
      <xdr:colOff>9144</xdr:colOff>
      <xdr:row>183</xdr:row>
      <xdr:rowOff>185965</xdr:rowOff>
    </xdr:to>
    <xdr:sp macro="" textlink="">
      <xdr:nvSpPr>
        <xdr:cNvPr id="167" name="TextBox 166">
          <a:extLst>
            <a:ext uri="{FF2B5EF4-FFF2-40B4-BE49-F238E27FC236}">
              <a16:creationId xmlns:a16="http://schemas.microsoft.com/office/drawing/2014/main" id="{D8D80F19-EFD4-4503-B0F0-3AD696725050}"/>
            </a:ext>
          </a:extLst>
        </xdr:cNvPr>
        <xdr:cNvSpPr txBox="1"/>
      </xdr:nvSpPr>
      <xdr:spPr>
        <a:xfrm>
          <a:off x="29908500" y="676169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197</xdr:row>
      <xdr:rowOff>232836</xdr:rowOff>
    </xdr:from>
    <xdr:to>
      <xdr:col>60</xdr:col>
      <xdr:colOff>9144</xdr:colOff>
      <xdr:row>198</xdr:row>
      <xdr:rowOff>175382</xdr:rowOff>
    </xdr:to>
    <xdr:sp macro="" textlink="">
      <xdr:nvSpPr>
        <xdr:cNvPr id="168" name="TextBox 167">
          <a:extLst>
            <a:ext uri="{FF2B5EF4-FFF2-40B4-BE49-F238E27FC236}">
              <a16:creationId xmlns:a16="http://schemas.microsoft.com/office/drawing/2014/main" id="{5A6B7A63-C2C9-4AFE-BFF0-F5DAF2C404F0}"/>
            </a:ext>
          </a:extLst>
        </xdr:cNvPr>
        <xdr:cNvSpPr txBox="1"/>
      </xdr:nvSpPr>
      <xdr:spPr>
        <a:xfrm>
          <a:off x="29908500" y="72686336"/>
          <a:ext cx="36585144" cy="228296"/>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210</xdr:row>
      <xdr:rowOff>232836</xdr:rowOff>
    </xdr:from>
    <xdr:to>
      <xdr:col>60</xdr:col>
      <xdr:colOff>9144</xdr:colOff>
      <xdr:row>211</xdr:row>
      <xdr:rowOff>175382</xdr:rowOff>
    </xdr:to>
    <xdr:sp macro="" textlink="">
      <xdr:nvSpPr>
        <xdr:cNvPr id="169" name="TextBox 168">
          <a:extLst>
            <a:ext uri="{FF2B5EF4-FFF2-40B4-BE49-F238E27FC236}">
              <a16:creationId xmlns:a16="http://schemas.microsoft.com/office/drawing/2014/main" id="{5C88633A-3D59-4655-8878-7E36E60B3D32}"/>
            </a:ext>
          </a:extLst>
        </xdr:cNvPr>
        <xdr:cNvSpPr txBox="1"/>
      </xdr:nvSpPr>
      <xdr:spPr>
        <a:xfrm>
          <a:off x="29908500" y="76972586"/>
          <a:ext cx="36585144" cy="228296"/>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223</xdr:row>
      <xdr:rowOff>243418</xdr:rowOff>
    </xdr:from>
    <xdr:to>
      <xdr:col>60</xdr:col>
      <xdr:colOff>9144</xdr:colOff>
      <xdr:row>224</xdr:row>
      <xdr:rowOff>185965</xdr:rowOff>
    </xdr:to>
    <xdr:sp macro="" textlink="">
      <xdr:nvSpPr>
        <xdr:cNvPr id="170" name="TextBox 169">
          <a:extLst>
            <a:ext uri="{FF2B5EF4-FFF2-40B4-BE49-F238E27FC236}">
              <a16:creationId xmlns:a16="http://schemas.microsoft.com/office/drawing/2014/main" id="{85EC94C0-4FC2-4744-9F89-ECB39272220E}"/>
            </a:ext>
          </a:extLst>
        </xdr:cNvPr>
        <xdr:cNvSpPr txBox="1"/>
      </xdr:nvSpPr>
      <xdr:spPr>
        <a:xfrm>
          <a:off x="29908500" y="812694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236</xdr:row>
      <xdr:rowOff>243418</xdr:rowOff>
    </xdr:from>
    <xdr:to>
      <xdr:col>60</xdr:col>
      <xdr:colOff>9144</xdr:colOff>
      <xdr:row>237</xdr:row>
      <xdr:rowOff>185965</xdr:rowOff>
    </xdr:to>
    <xdr:sp macro="" textlink="">
      <xdr:nvSpPr>
        <xdr:cNvPr id="171" name="TextBox 170">
          <a:extLst>
            <a:ext uri="{FF2B5EF4-FFF2-40B4-BE49-F238E27FC236}">
              <a16:creationId xmlns:a16="http://schemas.microsoft.com/office/drawing/2014/main" id="{EAAF443A-388A-4B5B-B5C0-D70399A22C9C}"/>
            </a:ext>
          </a:extLst>
        </xdr:cNvPr>
        <xdr:cNvSpPr txBox="1"/>
      </xdr:nvSpPr>
      <xdr:spPr>
        <a:xfrm>
          <a:off x="29908500" y="8555566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249</xdr:row>
      <xdr:rowOff>232836</xdr:rowOff>
    </xdr:from>
    <xdr:to>
      <xdr:col>60</xdr:col>
      <xdr:colOff>9144</xdr:colOff>
      <xdr:row>250</xdr:row>
      <xdr:rowOff>175382</xdr:rowOff>
    </xdr:to>
    <xdr:sp macro="" textlink="">
      <xdr:nvSpPr>
        <xdr:cNvPr id="172" name="TextBox 171">
          <a:extLst>
            <a:ext uri="{FF2B5EF4-FFF2-40B4-BE49-F238E27FC236}">
              <a16:creationId xmlns:a16="http://schemas.microsoft.com/office/drawing/2014/main" id="{C6DA9DDD-BBFA-49FC-8E2F-4659EBC66CF7}"/>
            </a:ext>
          </a:extLst>
        </xdr:cNvPr>
        <xdr:cNvSpPr txBox="1"/>
      </xdr:nvSpPr>
      <xdr:spPr>
        <a:xfrm>
          <a:off x="29908500" y="89926586"/>
          <a:ext cx="36585144" cy="228296"/>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44</xdr:row>
      <xdr:rowOff>31749</xdr:rowOff>
    </xdr:from>
    <xdr:to>
      <xdr:col>36</xdr:col>
      <xdr:colOff>0</xdr:colOff>
      <xdr:row>44</xdr:row>
      <xdr:rowOff>1260474</xdr:rowOff>
    </xdr:to>
    <xdr:sp macro="" textlink="">
      <xdr:nvSpPr>
        <xdr:cNvPr id="173" name="TextBox 172">
          <a:extLst>
            <a:ext uri="{FF2B5EF4-FFF2-40B4-BE49-F238E27FC236}">
              <a16:creationId xmlns:a16="http://schemas.microsoft.com/office/drawing/2014/main" id="{C0C8073A-D63F-488D-98CD-08ED1DEEA9AD}"/>
            </a:ext>
          </a:extLst>
        </xdr:cNvPr>
        <xdr:cNvSpPr txBox="1"/>
      </xdr:nvSpPr>
      <xdr:spPr>
        <a:xfrm>
          <a:off x="29876750" y="12149666"/>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52</xdr:row>
      <xdr:rowOff>42332</xdr:rowOff>
    </xdr:from>
    <xdr:to>
      <xdr:col>36</xdr:col>
      <xdr:colOff>0</xdr:colOff>
      <xdr:row>52</xdr:row>
      <xdr:rowOff>1271057</xdr:rowOff>
    </xdr:to>
    <xdr:sp macro="" textlink="">
      <xdr:nvSpPr>
        <xdr:cNvPr id="174" name="TextBox 173">
          <a:extLst>
            <a:ext uri="{FF2B5EF4-FFF2-40B4-BE49-F238E27FC236}">
              <a16:creationId xmlns:a16="http://schemas.microsoft.com/office/drawing/2014/main" id="{1557048D-AA69-4C6E-9621-5C466863BD3A}"/>
            </a:ext>
          </a:extLst>
        </xdr:cNvPr>
        <xdr:cNvSpPr txBox="1"/>
      </xdr:nvSpPr>
      <xdr:spPr>
        <a:xfrm>
          <a:off x="29876750" y="15303499"/>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60</xdr:row>
      <xdr:rowOff>31749</xdr:rowOff>
    </xdr:from>
    <xdr:to>
      <xdr:col>36</xdr:col>
      <xdr:colOff>0</xdr:colOff>
      <xdr:row>60</xdr:row>
      <xdr:rowOff>1260474</xdr:rowOff>
    </xdr:to>
    <xdr:sp macro="" textlink="">
      <xdr:nvSpPr>
        <xdr:cNvPr id="175" name="TextBox 174">
          <a:extLst>
            <a:ext uri="{FF2B5EF4-FFF2-40B4-BE49-F238E27FC236}">
              <a16:creationId xmlns:a16="http://schemas.microsoft.com/office/drawing/2014/main" id="{DD58CCA3-CDEF-4D06-A864-988497F74D99}"/>
            </a:ext>
          </a:extLst>
        </xdr:cNvPr>
        <xdr:cNvSpPr txBox="1"/>
      </xdr:nvSpPr>
      <xdr:spPr>
        <a:xfrm>
          <a:off x="29876750" y="18436166"/>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68</xdr:row>
      <xdr:rowOff>42332</xdr:rowOff>
    </xdr:from>
    <xdr:to>
      <xdr:col>36</xdr:col>
      <xdr:colOff>0</xdr:colOff>
      <xdr:row>68</xdr:row>
      <xdr:rowOff>1271057</xdr:rowOff>
    </xdr:to>
    <xdr:sp macro="" textlink="">
      <xdr:nvSpPr>
        <xdr:cNvPr id="176" name="TextBox 175">
          <a:extLst>
            <a:ext uri="{FF2B5EF4-FFF2-40B4-BE49-F238E27FC236}">
              <a16:creationId xmlns:a16="http://schemas.microsoft.com/office/drawing/2014/main" id="{C77DA405-BEF0-480D-91EB-AD6C425CC83A}"/>
            </a:ext>
          </a:extLst>
        </xdr:cNvPr>
        <xdr:cNvSpPr txBox="1"/>
      </xdr:nvSpPr>
      <xdr:spPr>
        <a:xfrm>
          <a:off x="29876750" y="21589999"/>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76</xdr:row>
      <xdr:rowOff>42332</xdr:rowOff>
    </xdr:from>
    <xdr:to>
      <xdr:col>36</xdr:col>
      <xdr:colOff>0</xdr:colOff>
      <xdr:row>76</xdr:row>
      <xdr:rowOff>1271057</xdr:rowOff>
    </xdr:to>
    <xdr:sp macro="" textlink="">
      <xdr:nvSpPr>
        <xdr:cNvPr id="177" name="TextBox 176">
          <a:extLst>
            <a:ext uri="{FF2B5EF4-FFF2-40B4-BE49-F238E27FC236}">
              <a16:creationId xmlns:a16="http://schemas.microsoft.com/office/drawing/2014/main" id="{B37AEED2-F9C2-4F98-9070-7DFC1305789A}"/>
            </a:ext>
          </a:extLst>
        </xdr:cNvPr>
        <xdr:cNvSpPr txBox="1"/>
      </xdr:nvSpPr>
      <xdr:spPr>
        <a:xfrm>
          <a:off x="29876750" y="24733249"/>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84</xdr:row>
      <xdr:rowOff>42332</xdr:rowOff>
    </xdr:from>
    <xdr:to>
      <xdr:col>36</xdr:col>
      <xdr:colOff>0</xdr:colOff>
      <xdr:row>84</xdr:row>
      <xdr:rowOff>1271057</xdr:rowOff>
    </xdr:to>
    <xdr:sp macro="" textlink="">
      <xdr:nvSpPr>
        <xdr:cNvPr id="178" name="TextBox 177">
          <a:extLst>
            <a:ext uri="{FF2B5EF4-FFF2-40B4-BE49-F238E27FC236}">
              <a16:creationId xmlns:a16="http://schemas.microsoft.com/office/drawing/2014/main" id="{659C0C9B-B7FB-4069-8D65-8FC765ABBD50}"/>
            </a:ext>
          </a:extLst>
        </xdr:cNvPr>
        <xdr:cNvSpPr txBox="1"/>
      </xdr:nvSpPr>
      <xdr:spPr>
        <a:xfrm>
          <a:off x="29876750" y="27876499"/>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92</xdr:row>
      <xdr:rowOff>52915</xdr:rowOff>
    </xdr:from>
    <xdr:to>
      <xdr:col>36</xdr:col>
      <xdr:colOff>0</xdr:colOff>
      <xdr:row>93</xdr:row>
      <xdr:rowOff>1057</xdr:rowOff>
    </xdr:to>
    <xdr:sp macro="" textlink="">
      <xdr:nvSpPr>
        <xdr:cNvPr id="179" name="TextBox 178">
          <a:extLst>
            <a:ext uri="{FF2B5EF4-FFF2-40B4-BE49-F238E27FC236}">
              <a16:creationId xmlns:a16="http://schemas.microsoft.com/office/drawing/2014/main" id="{FD545185-BFE2-4ADC-847D-3D8FB70D816F}"/>
            </a:ext>
          </a:extLst>
        </xdr:cNvPr>
        <xdr:cNvSpPr txBox="1"/>
      </xdr:nvSpPr>
      <xdr:spPr>
        <a:xfrm>
          <a:off x="29876750" y="31030332"/>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100</xdr:row>
      <xdr:rowOff>52915</xdr:rowOff>
    </xdr:from>
    <xdr:to>
      <xdr:col>36</xdr:col>
      <xdr:colOff>0</xdr:colOff>
      <xdr:row>101</xdr:row>
      <xdr:rowOff>1057</xdr:rowOff>
    </xdr:to>
    <xdr:sp macro="" textlink="">
      <xdr:nvSpPr>
        <xdr:cNvPr id="180" name="TextBox 179">
          <a:extLst>
            <a:ext uri="{FF2B5EF4-FFF2-40B4-BE49-F238E27FC236}">
              <a16:creationId xmlns:a16="http://schemas.microsoft.com/office/drawing/2014/main" id="{6061A105-A2CC-464C-9641-D513EF22FC8A}"/>
            </a:ext>
          </a:extLst>
        </xdr:cNvPr>
        <xdr:cNvSpPr txBox="1"/>
      </xdr:nvSpPr>
      <xdr:spPr>
        <a:xfrm>
          <a:off x="29876750" y="34173582"/>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108</xdr:row>
      <xdr:rowOff>52915</xdr:rowOff>
    </xdr:from>
    <xdr:to>
      <xdr:col>36</xdr:col>
      <xdr:colOff>0</xdr:colOff>
      <xdr:row>109</xdr:row>
      <xdr:rowOff>1057</xdr:rowOff>
    </xdr:to>
    <xdr:sp macro="" textlink="">
      <xdr:nvSpPr>
        <xdr:cNvPr id="181" name="TextBox 180">
          <a:extLst>
            <a:ext uri="{FF2B5EF4-FFF2-40B4-BE49-F238E27FC236}">
              <a16:creationId xmlns:a16="http://schemas.microsoft.com/office/drawing/2014/main" id="{521F7816-E3F1-4D48-8DFC-FC5476BDE386}"/>
            </a:ext>
          </a:extLst>
        </xdr:cNvPr>
        <xdr:cNvSpPr txBox="1"/>
      </xdr:nvSpPr>
      <xdr:spPr>
        <a:xfrm>
          <a:off x="29876750" y="37316832"/>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116</xdr:row>
      <xdr:rowOff>52915</xdr:rowOff>
    </xdr:from>
    <xdr:to>
      <xdr:col>36</xdr:col>
      <xdr:colOff>0</xdr:colOff>
      <xdr:row>117</xdr:row>
      <xdr:rowOff>1057</xdr:rowOff>
    </xdr:to>
    <xdr:sp macro="" textlink="">
      <xdr:nvSpPr>
        <xdr:cNvPr id="182" name="TextBox 181">
          <a:extLst>
            <a:ext uri="{FF2B5EF4-FFF2-40B4-BE49-F238E27FC236}">
              <a16:creationId xmlns:a16="http://schemas.microsoft.com/office/drawing/2014/main" id="{1E0E4474-754B-4100-B66F-5CDB545B153E}"/>
            </a:ext>
          </a:extLst>
        </xdr:cNvPr>
        <xdr:cNvSpPr txBox="1"/>
      </xdr:nvSpPr>
      <xdr:spPr>
        <a:xfrm>
          <a:off x="29876750" y="40460082"/>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124</xdr:row>
      <xdr:rowOff>52915</xdr:rowOff>
    </xdr:from>
    <xdr:to>
      <xdr:col>36</xdr:col>
      <xdr:colOff>0</xdr:colOff>
      <xdr:row>125</xdr:row>
      <xdr:rowOff>1057</xdr:rowOff>
    </xdr:to>
    <xdr:sp macro="" textlink="">
      <xdr:nvSpPr>
        <xdr:cNvPr id="183" name="TextBox 182">
          <a:extLst>
            <a:ext uri="{FF2B5EF4-FFF2-40B4-BE49-F238E27FC236}">
              <a16:creationId xmlns:a16="http://schemas.microsoft.com/office/drawing/2014/main" id="{75AC6F04-FBDA-412C-95CF-55C1DC52E99F}"/>
            </a:ext>
          </a:extLst>
        </xdr:cNvPr>
        <xdr:cNvSpPr txBox="1"/>
      </xdr:nvSpPr>
      <xdr:spPr>
        <a:xfrm>
          <a:off x="29876750" y="43603332"/>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132</xdr:row>
      <xdr:rowOff>52915</xdr:rowOff>
    </xdr:from>
    <xdr:to>
      <xdr:col>36</xdr:col>
      <xdr:colOff>0</xdr:colOff>
      <xdr:row>133</xdr:row>
      <xdr:rowOff>1057</xdr:rowOff>
    </xdr:to>
    <xdr:sp macro="" textlink="">
      <xdr:nvSpPr>
        <xdr:cNvPr id="184" name="TextBox 183">
          <a:extLst>
            <a:ext uri="{FF2B5EF4-FFF2-40B4-BE49-F238E27FC236}">
              <a16:creationId xmlns:a16="http://schemas.microsoft.com/office/drawing/2014/main" id="{67A433D9-2098-4153-AE3B-E5B8C07AD265}"/>
            </a:ext>
          </a:extLst>
        </xdr:cNvPr>
        <xdr:cNvSpPr txBox="1"/>
      </xdr:nvSpPr>
      <xdr:spPr>
        <a:xfrm>
          <a:off x="29876750" y="46746582"/>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140</xdr:row>
      <xdr:rowOff>52915</xdr:rowOff>
    </xdr:from>
    <xdr:to>
      <xdr:col>36</xdr:col>
      <xdr:colOff>0</xdr:colOff>
      <xdr:row>141</xdr:row>
      <xdr:rowOff>1057</xdr:rowOff>
    </xdr:to>
    <xdr:sp macro="" textlink="">
      <xdr:nvSpPr>
        <xdr:cNvPr id="185" name="TextBox 184">
          <a:extLst>
            <a:ext uri="{FF2B5EF4-FFF2-40B4-BE49-F238E27FC236}">
              <a16:creationId xmlns:a16="http://schemas.microsoft.com/office/drawing/2014/main" id="{9B6A6C6B-BA00-41EA-8A1C-2B0E73492F64}"/>
            </a:ext>
          </a:extLst>
        </xdr:cNvPr>
        <xdr:cNvSpPr txBox="1"/>
      </xdr:nvSpPr>
      <xdr:spPr>
        <a:xfrm>
          <a:off x="29876750" y="49889832"/>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148</xdr:row>
      <xdr:rowOff>52915</xdr:rowOff>
    </xdr:from>
    <xdr:to>
      <xdr:col>36</xdr:col>
      <xdr:colOff>0</xdr:colOff>
      <xdr:row>149</xdr:row>
      <xdr:rowOff>1057</xdr:rowOff>
    </xdr:to>
    <xdr:sp macro="" textlink="">
      <xdr:nvSpPr>
        <xdr:cNvPr id="186" name="TextBox 185">
          <a:extLst>
            <a:ext uri="{FF2B5EF4-FFF2-40B4-BE49-F238E27FC236}">
              <a16:creationId xmlns:a16="http://schemas.microsoft.com/office/drawing/2014/main" id="{6081B27A-A053-437A-BE3B-BCE074862088}"/>
            </a:ext>
          </a:extLst>
        </xdr:cNvPr>
        <xdr:cNvSpPr txBox="1"/>
      </xdr:nvSpPr>
      <xdr:spPr>
        <a:xfrm>
          <a:off x="29876750" y="53033082"/>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156</xdr:row>
      <xdr:rowOff>52915</xdr:rowOff>
    </xdr:from>
    <xdr:to>
      <xdr:col>36</xdr:col>
      <xdr:colOff>0</xdr:colOff>
      <xdr:row>157</xdr:row>
      <xdr:rowOff>1057</xdr:rowOff>
    </xdr:to>
    <xdr:sp macro="" textlink="">
      <xdr:nvSpPr>
        <xdr:cNvPr id="187" name="TextBox 186">
          <a:extLst>
            <a:ext uri="{FF2B5EF4-FFF2-40B4-BE49-F238E27FC236}">
              <a16:creationId xmlns:a16="http://schemas.microsoft.com/office/drawing/2014/main" id="{03CD98D2-02F7-49D2-8ADA-F270D094E7B4}"/>
            </a:ext>
          </a:extLst>
        </xdr:cNvPr>
        <xdr:cNvSpPr txBox="1"/>
      </xdr:nvSpPr>
      <xdr:spPr>
        <a:xfrm>
          <a:off x="29876750" y="56176332"/>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164</xdr:row>
      <xdr:rowOff>52915</xdr:rowOff>
    </xdr:from>
    <xdr:to>
      <xdr:col>36</xdr:col>
      <xdr:colOff>0</xdr:colOff>
      <xdr:row>165</xdr:row>
      <xdr:rowOff>1057</xdr:rowOff>
    </xdr:to>
    <xdr:sp macro="" textlink="">
      <xdr:nvSpPr>
        <xdr:cNvPr id="188" name="TextBox 187">
          <a:extLst>
            <a:ext uri="{FF2B5EF4-FFF2-40B4-BE49-F238E27FC236}">
              <a16:creationId xmlns:a16="http://schemas.microsoft.com/office/drawing/2014/main" id="{7C307F73-10EC-4EF1-9FE6-4C8FF701B6B9}"/>
            </a:ext>
          </a:extLst>
        </xdr:cNvPr>
        <xdr:cNvSpPr txBox="1"/>
      </xdr:nvSpPr>
      <xdr:spPr>
        <a:xfrm>
          <a:off x="29876750" y="59319582"/>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172</xdr:row>
      <xdr:rowOff>52915</xdr:rowOff>
    </xdr:from>
    <xdr:to>
      <xdr:col>36</xdr:col>
      <xdr:colOff>0</xdr:colOff>
      <xdr:row>173</xdr:row>
      <xdr:rowOff>1057</xdr:rowOff>
    </xdr:to>
    <xdr:sp macro="" textlink="">
      <xdr:nvSpPr>
        <xdr:cNvPr id="189" name="TextBox 188">
          <a:extLst>
            <a:ext uri="{FF2B5EF4-FFF2-40B4-BE49-F238E27FC236}">
              <a16:creationId xmlns:a16="http://schemas.microsoft.com/office/drawing/2014/main" id="{91B388FB-9884-465D-903F-D9D61B2C32DE}"/>
            </a:ext>
          </a:extLst>
        </xdr:cNvPr>
        <xdr:cNvSpPr txBox="1"/>
      </xdr:nvSpPr>
      <xdr:spPr>
        <a:xfrm>
          <a:off x="29876750" y="62462832"/>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180</xdr:row>
      <xdr:rowOff>52915</xdr:rowOff>
    </xdr:from>
    <xdr:to>
      <xdr:col>36</xdr:col>
      <xdr:colOff>0</xdr:colOff>
      <xdr:row>181</xdr:row>
      <xdr:rowOff>1057</xdr:rowOff>
    </xdr:to>
    <xdr:sp macro="" textlink="">
      <xdr:nvSpPr>
        <xdr:cNvPr id="190" name="TextBox 189">
          <a:extLst>
            <a:ext uri="{FF2B5EF4-FFF2-40B4-BE49-F238E27FC236}">
              <a16:creationId xmlns:a16="http://schemas.microsoft.com/office/drawing/2014/main" id="{185B38CC-20D9-464D-AD42-ADBF1F921F6B}"/>
            </a:ext>
          </a:extLst>
        </xdr:cNvPr>
        <xdr:cNvSpPr txBox="1"/>
      </xdr:nvSpPr>
      <xdr:spPr>
        <a:xfrm>
          <a:off x="29876750" y="65606082"/>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188</xdr:row>
      <xdr:rowOff>52915</xdr:rowOff>
    </xdr:from>
    <xdr:to>
      <xdr:col>36</xdr:col>
      <xdr:colOff>0</xdr:colOff>
      <xdr:row>189</xdr:row>
      <xdr:rowOff>1057</xdr:rowOff>
    </xdr:to>
    <xdr:sp macro="" textlink="">
      <xdr:nvSpPr>
        <xdr:cNvPr id="191" name="TextBox 190">
          <a:extLst>
            <a:ext uri="{FF2B5EF4-FFF2-40B4-BE49-F238E27FC236}">
              <a16:creationId xmlns:a16="http://schemas.microsoft.com/office/drawing/2014/main" id="{FA03D2AB-B3AC-4145-9BDB-67111729BAF1}"/>
            </a:ext>
          </a:extLst>
        </xdr:cNvPr>
        <xdr:cNvSpPr txBox="1"/>
      </xdr:nvSpPr>
      <xdr:spPr>
        <a:xfrm>
          <a:off x="29876750" y="68749332"/>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203</xdr:row>
      <xdr:rowOff>42332</xdr:rowOff>
    </xdr:from>
    <xdr:to>
      <xdr:col>36</xdr:col>
      <xdr:colOff>0</xdr:colOff>
      <xdr:row>203</xdr:row>
      <xdr:rowOff>1271057</xdr:rowOff>
    </xdr:to>
    <xdr:sp macro="" textlink="">
      <xdr:nvSpPr>
        <xdr:cNvPr id="192" name="TextBox 191">
          <a:extLst>
            <a:ext uri="{FF2B5EF4-FFF2-40B4-BE49-F238E27FC236}">
              <a16:creationId xmlns:a16="http://schemas.microsoft.com/office/drawing/2014/main" id="{2482FAEA-4D12-47A4-AF5B-E6C27E5E21B9}"/>
            </a:ext>
          </a:extLst>
        </xdr:cNvPr>
        <xdr:cNvSpPr txBox="1"/>
      </xdr:nvSpPr>
      <xdr:spPr>
        <a:xfrm>
          <a:off x="29876750" y="73818749"/>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216</xdr:row>
      <xdr:rowOff>52915</xdr:rowOff>
    </xdr:from>
    <xdr:to>
      <xdr:col>36</xdr:col>
      <xdr:colOff>0</xdr:colOff>
      <xdr:row>217</xdr:row>
      <xdr:rowOff>1057</xdr:rowOff>
    </xdr:to>
    <xdr:sp macro="" textlink="">
      <xdr:nvSpPr>
        <xdr:cNvPr id="193" name="TextBox 192">
          <a:extLst>
            <a:ext uri="{FF2B5EF4-FFF2-40B4-BE49-F238E27FC236}">
              <a16:creationId xmlns:a16="http://schemas.microsoft.com/office/drawing/2014/main" id="{A32C670D-8698-4002-9EF7-87481B3BFD3E}"/>
            </a:ext>
          </a:extLst>
        </xdr:cNvPr>
        <xdr:cNvSpPr txBox="1"/>
      </xdr:nvSpPr>
      <xdr:spPr>
        <a:xfrm>
          <a:off x="29876750" y="78115582"/>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229</xdr:row>
      <xdr:rowOff>52915</xdr:rowOff>
    </xdr:from>
    <xdr:to>
      <xdr:col>36</xdr:col>
      <xdr:colOff>0</xdr:colOff>
      <xdr:row>230</xdr:row>
      <xdr:rowOff>1056</xdr:rowOff>
    </xdr:to>
    <xdr:sp macro="" textlink="">
      <xdr:nvSpPr>
        <xdr:cNvPr id="194" name="TextBox 193">
          <a:extLst>
            <a:ext uri="{FF2B5EF4-FFF2-40B4-BE49-F238E27FC236}">
              <a16:creationId xmlns:a16="http://schemas.microsoft.com/office/drawing/2014/main" id="{3119C3C9-5752-4025-814C-85B5109D7062}"/>
            </a:ext>
          </a:extLst>
        </xdr:cNvPr>
        <xdr:cNvSpPr txBox="1"/>
      </xdr:nvSpPr>
      <xdr:spPr>
        <a:xfrm>
          <a:off x="29876750" y="82391248"/>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242</xdr:row>
      <xdr:rowOff>42332</xdr:rowOff>
    </xdr:from>
    <xdr:to>
      <xdr:col>36</xdr:col>
      <xdr:colOff>0</xdr:colOff>
      <xdr:row>242</xdr:row>
      <xdr:rowOff>1271057</xdr:rowOff>
    </xdr:to>
    <xdr:sp macro="" textlink="">
      <xdr:nvSpPr>
        <xdr:cNvPr id="195" name="TextBox 194">
          <a:extLst>
            <a:ext uri="{FF2B5EF4-FFF2-40B4-BE49-F238E27FC236}">
              <a16:creationId xmlns:a16="http://schemas.microsoft.com/office/drawing/2014/main" id="{D5E615FE-C6FB-4B10-81D5-50A76ADA945D}"/>
            </a:ext>
          </a:extLst>
        </xdr:cNvPr>
        <xdr:cNvSpPr txBox="1"/>
      </xdr:nvSpPr>
      <xdr:spPr>
        <a:xfrm>
          <a:off x="29876750" y="86656332"/>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255</xdr:row>
      <xdr:rowOff>52915</xdr:rowOff>
    </xdr:from>
    <xdr:to>
      <xdr:col>36</xdr:col>
      <xdr:colOff>0</xdr:colOff>
      <xdr:row>256</xdr:row>
      <xdr:rowOff>1057</xdr:rowOff>
    </xdr:to>
    <xdr:sp macro="" textlink="">
      <xdr:nvSpPr>
        <xdr:cNvPr id="196" name="TextBox 195">
          <a:extLst>
            <a:ext uri="{FF2B5EF4-FFF2-40B4-BE49-F238E27FC236}">
              <a16:creationId xmlns:a16="http://schemas.microsoft.com/office/drawing/2014/main" id="{EA6150AB-9FBD-422D-9B7F-15F98D2AFB14}"/>
            </a:ext>
          </a:extLst>
        </xdr:cNvPr>
        <xdr:cNvSpPr txBox="1"/>
      </xdr:nvSpPr>
      <xdr:spPr>
        <a:xfrm>
          <a:off x="29876750" y="91037832"/>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5</xdr:col>
      <xdr:colOff>180976</xdr:colOff>
      <xdr:row>25</xdr:row>
      <xdr:rowOff>0</xdr:rowOff>
    </xdr:from>
    <xdr:to>
      <xdr:col>6</xdr:col>
      <xdr:colOff>896711</xdr:colOff>
      <xdr:row>27</xdr:row>
      <xdr:rowOff>47625</xdr:rowOff>
    </xdr:to>
    <xdr:sp macro="" textlink="">
      <xdr:nvSpPr>
        <xdr:cNvPr id="256" name="TextBox 255">
          <a:hlinkClick xmlns:r="http://schemas.openxmlformats.org/officeDocument/2006/relationships" r:id="rId5"/>
          <a:extLst>
            <a:ext uri="{FF2B5EF4-FFF2-40B4-BE49-F238E27FC236}">
              <a16:creationId xmlns:a16="http://schemas.microsoft.com/office/drawing/2014/main" id="{A61D7EE5-ECAB-4FBE-BCE5-011196B453E9}"/>
            </a:ext>
          </a:extLst>
        </xdr:cNvPr>
        <xdr:cNvSpPr txBox="1"/>
      </xdr:nvSpPr>
      <xdr:spPr>
        <a:xfrm>
          <a:off x="6208940" y="5932714"/>
          <a:ext cx="1831521"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twoCellAnchor>
    <xdr:from>
      <xdr:col>1</xdr:col>
      <xdr:colOff>-1</xdr:colOff>
      <xdr:row>269</xdr:row>
      <xdr:rowOff>0</xdr:rowOff>
    </xdr:from>
    <xdr:to>
      <xdr:col>59</xdr:col>
      <xdr:colOff>857248</xdr:colOff>
      <xdr:row>269</xdr:row>
      <xdr:rowOff>63500</xdr:rowOff>
    </xdr:to>
    <xdr:grpSp>
      <xdr:nvGrpSpPr>
        <xdr:cNvPr id="257" name="Group 256">
          <a:extLst>
            <a:ext uri="{FF2B5EF4-FFF2-40B4-BE49-F238E27FC236}">
              <a16:creationId xmlns:a16="http://schemas.microsoft.com/office/drawing/2014/main" id="{BB902E4A-039A-4037-B207-4D2691320F09}"/>
            </a:ext>
          </a:extLst>
        </xdr:cNvPr>
        <xdr:cNvGrpSpPr/>
      </xdr:nvGrpSpPr>
      <xdr:grpSpPr>
        <a:xfrm>
          <a:off x="247649" y="96088200"/>
          <a:ext cx="66084449" cy="63500"/>
          <a:chOff x="598714" y="6313716"/>
          <a:chExt cx="11321143" cy="154214"/>
        </a:xfrm>
      </xdr:grpSpPr>
      <xdr:sp macro="" textlink="">
        <xdr:nvSpPr>
          <xdr:cNvPr id="258" name="Rectangle 257">
            <a:extLst>
              <a:ext uri="{FF2B5EF4-FFF2-40B4-BE49-F238E27FC236}">
                <a16:creationId xmlns:a16="http://schemas.microsoft.com/office/drawing/2014/main" id="{87BBA47A-66E1-1A8D-D27C-413165A2DEF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59" name="Straight Connector 258">
            <a:extLst>
              <a:ext uri="{FF2B5EF4-FFF2-40B4-BE49-F238E27FC236}">
                <a16:creationId xmlns:a16="http://schemas.microsoft.com/office/drawing/2014/main" id="{008B2C37-E35B-F07E-5F05-05AEEBEE4E68}"/>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xdr:colOff>
      <xdr:row>282</xdr:row>
      <xdr:rowOff>0</xdr:rowOff>
    </xdr:from>
    <xdr:to>
      <xdr:col>59</xdr:col>
      <xdr:colOff>857248</xdr:colOff>
      <xdr:row>282</xdr:row>
      <xdr:rowOff>52916</xdr:rowOff>
    </xdr:to>
    <xdr:grpSp>
      <xdr:nvGrpSpPr>
        <xdr:cNvPr id="260" name="Group 259">
          <a:extLst>
            <a:ext uri="{FF2B5EF4-FFF2-40B4-BE49-F238E27FC236}">
              <a16:creationId xmlns:a16="http://schemas.microsoft.com/office/drawing/2014/main" id="{01316231-F6A5-4C83-8CAE-144B6AA54402}"/>
            </a:ext>
          </a:extLst>
        </xdr:cNvPr>
        <xdr:cNvGrpSpPr/>
      </xdr:nvGrpSpPr>
      <xdr:grpSpPr>
        <a:xfrm>
          <a:off x="247649" y="100460175"/>
          <a:ext cx="66084449" cy="52916"/>
          <a:chOff x="598714" y="6313716"/>
          <a:chExt cx="11321143" cy="154214"/>
        </a:xfrm>
      </xdr:grpSpPr>
      <xdr:sp macro="" textlink="">
        <xdr:nvSpPr>
          <xdr:cNvPr id="261" name="Rectangle 260">
            <a:extLst>
              <a:ext uri="{FF2B5EF4-FFF2-40B4-BE49-F238E27FC236}">
                <a16:creationId xmlns:a16="http://schemas.microsoft.com/office/drawing/2014/main" id="{8E991583-A849-F2BE-098B-BDEB627D96A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2" name="Straight Connector 261">
            <a:extLst>
              <a:ext uri="{FF2B5EF4-FFF2-40B4-BE49-F238E27FC236}">
                <a16:creationId xmlns:a16="http://schemas.microsoft.com/office/drawing/2014/main" id="{E8B33126-F4E9-8FF2-E9A3-2D03CF3C9E3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xdr:colOff>
      <xdr:row>295</xdr:row>
      <xdr:rowOff>0</xdr:rowOff>
    </xdr:from>
    <xdr:to>
      <xdr:col>59</xdr:col>
      <xdr:colOff>857248</xdr:colOff>
      <xdr:row>295</xdr:row>
      <xdr:rowOff>52916</xdr:rowOff>
    </xdr:to>
    <xdr:grpSp>
      <xdr:nvGrpSpPr>
        <xdr:cNvPr id="268" name="Group 267">
          <a:extLst>
            <a:ext uri="{FF2B5EF4-FFF2-40B4-BE49-F238E27FC236}">
              <a16:creationId xmlns:a16="http://schemas.microsoft.com/office/drawing/2014/main" id="{AC60A62E-A103-44D9-B7D4-05D7053F5BAC}"/>
            </a:ext>
          </a:extLst>
        </xdr:cNvPr>
        <xdr:cNvGrpSpPr/>
      </xdr:nvGrpSpPr>
      <xdr:grpSpPr>
        <a:xfrm>
          <a:off x="247649" y="104832150"/>
          <a:ext cx="66084449" cy="52916"/>
          <a:chOff x="598714" y="6313716"/>
          <a:chExt cx="11321143" cy="154214"/>
        </a:xfrm>
      </xdr:grpSpPr>
      <xdr:sp macro="" textlink="">
        <xdr:nvSpPr>
          <xdr:cNvPr id="269" name="Rectangle 268">
            <a:extLst>
              <a:ext uri="{FF2B5EF4-FFF2-40B4-BE49-F238E27FC236}">
                <a16:creationId xmlns:a16="http://schemas.microsoft.com/office/drawing/2014/main" id="{25E117BD-FB59-235E-3AFA-6A6FA9E2806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70" name="Straight Connector 269">
            <a:extLst>
              <a:ext uri="{FF2B5EF4-FFF2-40B4-BE49-F238E27FC236}">
                <a16:creationId xmlns:a16="http://schemas.microsoft.com/office/drawing/2014/main" id="{6A98D76B-96E2-B528-1C8E-F2599493E08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xdr:colOff>
      <xdr:row>307</xdr:row>
      <xdr:rowOff>171450</xdr:rowOff>
    </xdr:from>
    <xdr:to>
      <xdr:col>59</xdr:col>
      <xdr:colOff>857248</xdr:colOff>
      <xdr:row>308</xdr:row>
      <xdr:rowOff>4233</xdr:rowOff>
    </xdr:to>
    <xdr:grpSp>
      <xdr:nvGrpSpPr>
        <xdr:cNvPr id="274" name="Group 273">
          <a:extLst>
            <a:ext uri="{FF2B5EF4-FFF2-40B4-BE49-F238E27FC236}">
              <a16:creationId xmlns:a16="http://schemas.microsoft.com/office/drawing/2014/main" id="{451223A9-EE8F-409C-9D55-F152379717C7}"/>
            </a:ext>
          </a:extLst>
        </xdr:cNvPr>
        <xdr:cNvGrpSpPr/>
      </xdr:nvGrpSpPr>
      <xdr:grpSpPr>
        <a:xfrm>
          <a:off x="247649" y="109070775"/>
          <a:ext cx="66084449" cy="137583"/>
          <a:chOff x="598714" y="6313716"/>
          <a:chExt cx="11321143" cy="154214"/>
        </a:xfrm>
      </xdr:grpSpPr>
      <xdr:sp macro="" textlink="">
        <xdr:nvSpPr>
          <xdr:cNvPr id="275" name="Rectangle 274">
            <a:extLst>
              <a:ext uri="{FF2B5EF4-FFF2-40B4-BE49-F238E27FC236}">
                <a16:creationId xmlns:a16="http://schemas.microsoft.com/office/drawing/2014/main" id="{8F5391D6-92BE-5739-0729-F2DAD8D16B3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76" name="Straight Connector 275">
            <a:extLst>
              <a:ext uri="{FF2B5EF4-FFF2-40B4-BE49-F238E27FC236}">
                <a16:creationId xmlns:a16="http://schemas.microsoft.com/office/drawing/2014/main" id="{15DD7899-9B99-975F-8E12-841941A7546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xdr:colOff>
      <xdr:row>321</xdr:row>
      <xdr:rowOff>0</xdr:rowOff>
    </xdr:from>
    <xdr:to>
      <xdr:col>59</xdr:col>
      <xdr:colOff>857250</xdr:colOff>
      <xdr:row>321</xdr:row>
      <xdr:rowOff>63500</xdr:rowOff>
    </xdr:to>
    <xdr:grpSp>
      <xdr:nvGrpSpPr>
        <xdr:cNvPr id="277" name="Group 276">
          <a:extLst>
            <a:ext uri="{FF2B5EF4-FFF2-40B4-BE49-F238E27FC236}">
              <a16:creationId xmlns:a16="http://schemas.microsoft.com/office/drawing/2014/main" id="{4EE71DBE-0748-4CC9-9F1D-4BFE4D142E2A}"/>
            </a:ext>
          </a:extLst>
        </xdr:cNvPr>
        <xdr:cNvGrpSpPr/>
      </xdr:nvGrpSpPr>
      <xdr:grpSpPr>
        <a:xfrm>
          <a:off x="247649" y="113576100"/>
          <a:ext cx="66084451" cy="63500"/>
          <a:chOff x="598714" y="6313716"/>
          <a:chExt cx="11321143" cy="154214"/>
        </a:xfrm>
      </xdr:grpSpPr>
      <xdr:sp macro="" textlink="">
        <xdr:nvSpPr>
          <xdr:cNvPr id="278" name="Rectangle 277">
            <a:extLst>
              <a:ext uri="{FF2B5EF4-FFF2-40B4-BE49-F238E27FC236}">
                <a16:creationId xmlns:a16="http://schemas.microsoft.com/office/drawing/2014/main" id="{8D7AF72E-148A-8F39-5F6C-EF13DB46D69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79" name="Straight Connector 278">
            <a:extLst>
              <a:ext uri="{FF2B5EF4-FFF2-40B4-BE49-F238E27FC236}">
                <a16:creationId xmlns:a16="http://schemas.microsoft.com/office/drawing/2014/main" id="{9C1DE18C-6F10-0CCB-3A0C-0538CC40249A}"/>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3952875</xdr:colOff>
      <xdr:row>260</xdr:row>
      <xdr:rowOff>47625</xdr:rowOff>
    </xdr:from>
    <xdr:to>
      <xdr:col>5</xdr:col>
      <xdr:colOff>220891</xdr:colOff>
      <xdr:row>264</xdr:row>
      <xdr:rowOff>92302</xdr:rowOff>
    </xdr:to>
    <xdr:sp macro="" textlink="">
      <xdr:nvSpPr>
        <xdr:cNvPr id="280" name="Arrow: Right 279">
          <a:extLst>
            <a:ext uri="{FF2B5EF4-FFF2-40B4-BE49-F238E27FC236}">
              <a16:creationId xmlns:a16="http://schemas.microsoft.com/office/drawing/2014/main" id="{4F9082C4-812D-4853-90B6-C76C5229A6B3}"/>
            </a:ext>
          </a:extLst>
        </xdr:cNvPr>
        <xdr:cNvSpPr/>
      </xdr:nvSpPr>
      <xdr:spPr>
        <a:xfrm>
          <a:off x="4200525" y="71789925"/>
          <a:ext cx="2078266" cy="997177"/>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3937000</xdr:colOff>
      <xdr:row>273</xdr:row>
      <xdr:rowOff>47625</xdr:rowOff>
    </xdr:from>
    <xdr:to>
      <xdr:col>5</xdr:col>
      <xdr:colOff>205016</xdr:colOff>
      <xdr:row>277</xdr:row>
      <xdr:rowOff>92302</xdr:rowOff>
    </xdr:to>
    <xdr:sp macro="" textlink="">
      <xdr:nvSpPr>
        <xdr:cNvPr id="281" name="Arrow: Right 280">
          <a:extLst>
            <a:ext uri="{FF2B5EF4-FFF2-40B4-BE49-F238E27FC236}">
              <a16:creationId xmlns:a16="http://schemas.microsoft.com/office/drawing/2014/main" id="{85EA2605-341D-4573-AE76-5E8140A3D0D1}"/>
            </a:ext>
          </a:extLst>
        </xdr:cNvPr>
        <xdr:cNvSpPr/>
      </xdr:nvSpPr>
      <xdr:spPr>
        <a:xfrm>
          <a:off x="4184650" y="76114275"/>
          <a:ext cx="2078266" cy="997177"/>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3937000</xdr:colOff>
      <xdr:row>286</xdr:row>
      <xdr:rowOff>47625</xdr:rowOff>
    </xdr:from>
    <xdr:to>
      <xdr:col>5</xdr:col>
      <xdr:colOff>205016</xdr:colOff>
      <xdr:row>290</xdr:row>
      <xdr:rowOff>92302</xdr:rowOff>
    </xdr:to>
    <xdr:sp macro="" textlink="">
      <xdr:nvSpPr>
        <xdr:cNvPr id="282" name="Arrow: Right 281">
          <a:extLst>
            <a:ext uri="{FF2B5EF4-FFF2-40B4-BE49-F238E27FC236}">
              <a16:creationId xmlns:a16="http://schemas.microsoft.com/office/drawing/2014/main" id="{05505DA7-9391-44C0-AB2A-30253E2AB289}"/>
            </a:ext>
          </a:extLst>
        </xdr:cNvPr>
        <xdr:cNvSpPr/>
      </xdr:nvSpPr>
      <xdr:spPr>
        <a:xfrm>
          <a:off x="4184650" y="80419575"/>
          <a:ext cx="2078266" cy="997177"/>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3937000</xdr:colOff>
      <xdr:row>299</xdr:row>
      <xdr:rowOff>63500</xdr:rowOff>
    </xdr:from>
    <xdr:to>
      <xdr:col>5</xdr:col>
      <xdr:colOff>205016</xdr:colOff>
      <xdr:row>303</xdr:row>
      <xdr:rowOff>108177</xdr:rowOff>
    </xdr:to>
    <xdr:sp macro="" textlink="">
      <xdr:nvSpPr>
        <xdr:cNvPr id="283" name="Arrow: Right 282">
          <a:extLst>
            <a:ext uri="{FF2B5EF4-FFF2-40B4-BE49-F238E27FC236}">
              <a16:creationId xmlns:a16="http://schemas.microsoft.com/office/drawing/2014/main" id="{2D5A9F84-2E60-44BF-9D14-79908C4DC9BE}"/>
            </a:ext>
          </a:extLst>
        </xdr:cNvPr>
        <xdr:cNvSpPr/>
      </xdr:nvSpPr>
      <xdr:spPr>
        <a:xfrm>
          <a:off x="4184650" y="84740750"/>
          <a:ext cx="2078266" cy="997177"/>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3937000</xdr:colOff>
      <xdr:row>312</xdr:row>
      <xdr:rowOff>79375</xdr:rowOff>
    </xdr:from>
    <xdr:to>
      <xdr:col>5</xdr:col>
      <xdr:colOff>205016</xdr:colOff>
      <xdr:row>316</xdr:row>
      <xdr:rowOff>124052</xdr:rowOff>
    </xdr:to>
    <xdr:sp macro="" textlink="">
      <xdr:nvSpPr>
        <xdr:cNvPr id="284" name="Arrow: Right 283">
          <a:extLst>
            <a:ext uri="{FF2B5EF4-FFF2-40B4-BE49-F238E27FC236}">
              <a16:creationId xmlns:a16="http://schemas.microsoft.com/office/drawing/2014/main" id="{D694C772-04BD-43C7-A378-D5F756245281}"/>
            </a:ext>
          </a:extLst>
        </xdr:cNvPr>
        <xdr:cNvSpPr/>
      </xdr:nvSpPr>
      <xdr:spPr>
        <a:xfrm>
          <a:off x="4184650" y="89157175"/>
          <a:ext cx="2078266" cy="997177"/>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24</xdr:col>
      <xdr:colOff>0</xdr:colOff>
      <xdr:row>261</xdr:row>
      <xdr:rowOff>143233</xdr:rowOff>
    </xdr:from>
    <xdr:to>
      <xdr:col>60</xdr:col>
      <xdr:colOff>9144</xdr:colOff>
      <xdr:row>262</xdr:row>
      <xdr:rowOff>127000</xdr:rowOff>
    </xdr:to>
    <xdr:sp macro="" textlink="">
      <xdr:nvSpPr>
        <xdr:cNvPr id="285" name="TextBox 284">
          <a:extLst>
            <a:ext uri="{FF2B5EF4-FFF2-40B4-BE49-F238E27FC236}">
              <a16:creationId xmlns:a16="http://schemas.microsoft.com/office/drawing/2014/main" id="{A8A8E970-78C5-41F8-99E3-0B5202385057}"/>
            </a:ext>
          </a:extLst>
        </xdr:cNvPr>
        <xdr:cNvSpPr txBox="1"/>
      </xdr:nvSpPr>
      <xdr:spPr>
        <a:xfrm>
          <a:off x="29908500" y="94250233"/>
          <a:ext cx="36585144" cy="26951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274</xdr:row>
      <xdr:rowOff>133351</xdr:rowOff>
    </xdr:from>
    <xdr:to>
      <xdr:col>60</xdr:col>
      <xdr:colOff>9144</xdr:colOff>
      <xdr:row>275</xdr:row>
      <xdr:rowOff>175383</xdr:rowOff>
    </xdr:to>
    <xdr:sp macro="" textlink="">
      <xdr:nvSpPr>
        <xdr:cNvPr id="286" name="TextBox 285">
          <a:extLst>
            <a:ext uri="{FF2B5EF4-FFF2-40B4-BE49-F238E27FC236}">
              <a16:creationId xmlns:a16="http://schemas.microsoft.com/office/drawing/2014/main" id="{9F960BB1-55E5-4FEA-BC1B-DF70C682EA60}"/>
            </a:ext>
          </a:extLst>
        </xdr:cNvPr>
        <xdr:cNvSpPr txBox="1"/>
      </xdr:nvSpPr>
      <xdr:spPr>
        <a:xfrm>
          <a:off x="29908500" y="98780601"/>
          <a:ext cx="36585144" cy="232532"/>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287</xdr:row>
      <xdr:rowOff>117405</xdr:rowOff>
    </xdr:from>
    <xdr:to>
      <xdr:col>60</xdr:col>
      <xdr:colOff>9144</xdr:colOff>
      <xdr:row>288</xdr:row>
      <xdr:rowOff>185965</xdr:rowOff>
    </xdr:to>
    <xdr:sp macro="" textlink="">
      <xdr:nvSpPr>
        <xdr:cNvPr id="287" name="TextBox 286">
          <a:extLst>
            <a:ext uri="{FF2B5EF4-FFF2-40B4-BE49-F238E27FC236}">
              <a16:creationId xmlns:a16="http://schemas.microsoft.com/office/drawing/2014/main" id="{89A7B2EC-7632-4483-BC45-94AA3A31595D}"/>
            </a:ext>
          </a:extLst>
        </xdr:cNvPr>
        <xdr:cNvSpPr txBox="1"/>
      </xdr:nvSpPr>
      <xdr:spPr>
        <a:xfrm>
          <a:off x="29908500" y="103209655"/>
          <a:ext cx="36585144" cy="259060"/>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300</xdr:row>
      <xdr:rowOff>117405</xdr:rowOff>
    </xdr:from>
    <xdr:to>
      <xdr:col>60</xdr:col>
      <xdr:colOff>9144</xdr:colOff>
      <xdr:row>301</xdr:row>
      <xdr:rowOff>185965</xdr:rowOff>
    </xdr:to>
    <xdr:sp macro="" textlink="">
      <xdr:nvSpPr>
        <xdr:cNvPr id="83" name="TextBox 82">
          <a:extLst>
            <a:ext uri="{FF2B5EF4-FFF2-40B4-BE49-F238E27FC236}">
              <a16:creationId xmlns:a16="http://schemas.microsoft.com/office/drawing/2014/main" id="{0F81DC81-4180-484B-87B0-572231AF676C}"/>
            </a:ext>
          </a:extLst>
        </xdr:cNvPr>
        <xdr:cNvSpPr txBox="1"/>
      </xdr:nvSpPr>
      <xdr:spPr>
        <a:xfrm>
          <a:off x="29908500" y="107654655"/>
          <a:ext cx="36585144" cy="259060"/>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313</xdr:row>
      <xdr:rowOff>133351</xdr:rowOff>
    </xdr:from>
    <xdr:to>
      <xdr:col>60</xdr:col>
      <xdr:colOff>9144</xdr:colOff>
      <xdr:row>314</xdr:row>
      <xdr:rowOff>175383</xdr:rowOff>
    </xdr:to>
    <xdr:sp macro="" textlink="">
      <xdr:nvSpPr>
        <xdr:cNvPr id="84" name="TextBox 83">
          <a:extLst>
            <a:ext uri="{FF2B5EF4-FFF2-40B4-BE49-F238E27FC236}">
              <a16:creationId xmlns:a16="http://schemas.microsoft.com/office/drawing/2014/main" id="{D5627EB8-BC58-4D9D-AF86-AD4A77A64882}"/>
            </a:ext>
          </a:extLst>
        </xdr:cNvPr>
        <xdr:cNvSpPr txBox="1"/>
      </xdr:nvSpPr>
      <xdr:spPr>
        <a:xfrm>
          <a:off x="29908500" y="112115601"/>
          <a:ext cx="36585144" cy="232532"/>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267</xdr:row>
      <xdr:rowOff>42332</xdr:rowOff>
    </xdr:from>
    <xdr:to>
      <xdr:col>36</xdr:col>
      <xdr:colOff>0</xdr:colOff>
      <xdr:row>267</xdr:row>
      <xdr:rowOff>1271057</xdr:rowOff>
    </xdr:to>
    <xdr:sp macro="" textlink="">
      <xdr:nvSpPr>
        <xdr:cNvPr id="85" name="TextBox 84">
          <a:extLst>
            <a:ext uri="{FF2B5EF4-FFF2-40B4-BE49-F238E27FC236}">
              <a16:creationId xmlns:a16="http://schemas.microsoft.com/office/drawing/2014/main" id="{D2EBCB47-C2C4-4166-8370-9F6BD691B6B4}"/>
            </a:ext>
          </a:extLst>
        </xdr:cNvPr>
        <xdr:cNvSpPr txBox="1"/>
      </xdr:nvSpPr>
      <xdr:spPr>
        <a:xfrm>
          <a:off x="30079950" y="73651532"/>
          <a:ext cx="123444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280</xdr:row>
      <xdr:rowOff>52915</xdr:rowOff>
    </xdr:from>
    <xdr:to>
      <xdr:col>36</xdr:col>
      <xdr:colOff>0</xdr:colOff>
      <xdr:row>281</xdr:row>
      <xdr:rowOff>1057</xdr:rowOff>
    </xdr:to>
    <xdr:sp macro="" textlink="">
      <xdr:nvSpPr>
        <xdr:cNvPr id="86" name="TextBox 85">
          <a:extLst>
            <a:ext uri="{FF2B5EF4-FFF2-40B4-BE49-F238E27FC236}">
              <a16:creationId xmlns:a16="http://schemas.microsoft.com/office/drawing/2014/main" id="{F75A2C9E-065D-4021-95D7-EA41C08595AB}"/>
            </a:ext>
          </a:extLst>
        </xdr:cNvPr>
        <xdr:cNvSpPr txBox="1"/>
      </xdr:nvSpPr>
      <xdr:spPr>
        <a:xfrm>
          <a:off x="30079950" y="77986465"/>
          <a:ext cx="12344400" cy="1224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293</xdr:row>
      <xdr:rowOff>52915</xdr:rowOff>
    </xdr:from>
    <xdr:to>
      <xdr:col>36</xdr:col>
      <xdr:colOff>0</xdr:colOff>
      <xdr:row>294</xdr:row>
      <xdr:rowOff>1056</xdr:rowOff>
    </xdr:to>
    <xdr:sp macro="" textlink="">
      <xdr:nvSpPr>
        <xdr:cNvPr id="87" name="TextBox 86">
          <a:extLst>
            <a:ext uri="{FF2B5EF4-FFF2-40B4-BE49-F238E27FC236}">
              <a16:creationId xmlns:a16="http://schemas.microsoft.com/office/drawing/2014/main" id="{AD413051-287A-48E8-93F6-7E37E3C9026A}"/>
            </a:ext>
          </a:extLst>
        </xdr:cNvPr>
        <xdr:cNvSpPr txBox="1"/>
      </xdr:nvSpPr>
      <xdr:spPr>
        <a:xfrm>
          <a:off x="30079950" y="82291765"/>
          <a:ext cx="12344400" cy="12244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306</xdr:row>
      <xdr:rowOff>42332</xdr:rowOff>
    </xdr:from>
    <xdr:to>
      <xdr:col>36</xdr:col>
      <xdr:colOff>0</xdr:colOff>
      <xdr:row>306</xdr:row>
      <xdr:rowOff>1271057</xdr:rowOff>
    </xdr:to>
    <xdr:sp macro="" textlink="">
      <xdr:nvSpPr>
        <xdr:cNvPr id="88" name="TextBox 87">
          <a:extLst>
            <a:ext uri="{FF2B5EF4-FFF2-40B4-BE49-F238E27FC236}">
              <a16:creationId xmlns:a16="http://schemas.microsoft.com/office/drawing/2014/main" id="{13CC1D1E-9D12-42B3-B966-79FE0B88DE67}"/>
            </a:ext>
          </a:extLst>
        </xdr:cNvPr>
        <xdr:cNvSpPr txBox="1"/>
      </xdr:nvSpPr>
      <xdr:spPr>
        <a:xfrm>
          <a:off x="30079950" y="86586482"/>
          <a:ext cx="123444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319</xdr:row>
      <xdr:rowOff>52915</xdr:rowOff>
    </xdr:from>
    <xdr:to>
      <xdr:col>36</xdr:col>
      <xdr:colOff>0</xdr:colOff>
      <xdr:row>320</xdr:row>
      <xdr:rowOff>1057</xdr:rowOff>
    </xdr:to>
    <xdr:sp macro="" textlink="">
      <xdr:nvSpPr>
        <xdr:cNvPr id="89" name="TextBox 88">
          <a:extLst>
            <a:ext uri="{FF2B5EF4-FFF2-40B4-BE49-F238E27FC236}">
              <a16:creationId xmlns:a16="http://schemas.microsoft.com/office/drawing/2014/main" id="{9AEFF83D-8AB3-4E0D-A96C-B0FC99EAE832}"/>
            </a:ext>
          </a:extLst>
        </xdr:cNvPr>
        <xdr:cNvSpPr txBox="1"/>
      </xdr:nvSpPr>
      <xdr:spPr>
        <a:xfrm>
          <a:off x="30079950" y="90997615"/>
          <a:ext cx="12344400" cy="1224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wsDr>
</file>

<file path=xl/drawings/drawing3.xml><?xml version="1.0" encoding="utf-8"?>
<xdr:wsDr xmlns:xdr="http://schemas.openxmlformats.org/drawingml/2006/spreadsheetDrawing" xmlns:a="http://schemas.openxmlformats.org/drawingml/2006/main">
  <xdr:absoluteAnchor>
    <xdr:pos x="409575" y="219075"/>
    <xdr:ext cx="9677399" cy="2228850"/>
    <xdr:sp macro="" textlink="">
      <xdr:nvSpPr>
        <xdr:cNvPr id="2" name="TextBox 1">
          <a:extLst>
            <a:ext uri="{FF2B5EF4-FFF2-40B4-BE49-F238E27FC236}">
              <a16:creationId xmlns:a16="http://schemas.microsoft.com/office/drawing/2014/main" id="{5A850EBA-6C5A-4431-A20A-AD4CFF15D346}"/>
            </a:ext>
          </a:extLst>
        </xdr:cNvPr>
        <xdr:cNvSpPr txBox="1"/>
      </xdr:nvSpPr>
      <xdr:spPr>
        <a:xfrm>
          <a:off x="409575" y="219075"/>
          <a:ext cx="9677399" cy="222885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Additional Questions</a:t>
          </a:r>
        </a:p>
        <a:p>
          <a:pPr algn="l"/>
          <a:endParaRPr lang="en-US" sz="500" b="1" u="none"/>
        </a:p>
        <a:p>
          <a:pPr algn="l"/>
          <a:endParaRPr lang="en-US" sz="600" b="0" u="none"/>
        </a:p>
        <a:p>
          <a:pPr algn="l"/>
          <a:r>
            <a:rPr lang="en-US" sz="1100" b="0" baseline="0">
              <a:solidFill>
                <a:schemeClr val="dk1"/>
              </a:solidFill>
              <a:effectLst/>
              <a:latin typeface="+mn-lt"/>
              <a:ea typeface="+mn-ea"/>
              <a:cs typeface="+mn-cs"/>
            </a:rPr>
            <a:t>The following questions are specific reporting requirements under the agreement. If you have already provided the requested information for any of the requirements below in your program narrative please reference the applicable section in the space provided. If you have not already addressed the requirement elsewhere in the form please provide a response below</a:t>
          </a:r>
          <a:r>
            <a:rPr lang="en-US" sz="1100" b="0" u="none" baseline="0"/>
            <a:t>. If a response would include submission of data that can be organized in tabular format, a separate excel file(s) may be attached to your email submission of this report. Provide a reference to the applicable filename in the field below.</a:t>
          </a:r>
        </a:p>
        <a:p>
          <a:pPr algn="l"/>
          <a:endParaRPr lang="en-US" sz="600" b="0" u="none" baseline="0"/>
        </a:p>
        <a:p>
          <a:pPr algn="l"/>
          <a:r>
            <a:rPr lang="en-US" sz="1100" b="0" u="none" baseline="0"/>
            <a:t>For the Annual Response, please review your Mid-Year Response before providing updates for this reporting period, your Annual response should only include activity since the last reporting period. </a:t>
          </a:r>
          <a:endParaRPr lang="en-US" sz="600" b="0" u="none"/>
        </a:p>
        <a:p>
          <a:pPr algn="l"/>
          <a:endParaRPr lang="en-US" sz="1100" b="0" u="none"/>
        </a:p>
        <a:p>
          <a:pPr algn="l"/>
          <a:r>
            <a:rPr lang="en-US" sz="1100" b="0" u="none"/>
            <a:t>Use "Alt + Enter" to return a new line. Text</a:t>
          </a:r>
          <a:r>
            <a:rPr lang="en-US" sz="1100" b="0" u="none" baseline="0"/>
            <a:t> entered may exceed the visible field space if needed.</a:t>
          </a:r>
          <a:endParaRPr lang="en-US" sz="1200" b="0" u="none"/>
        </a:p>
      </xdr:txBody>
    </xdr:sp>
    <xdr:clientData/>
  </xdr:absoluteAnchor>
  <xdr:twoCellAnchor>
    <xdr:from>
      <xdr:col>0</xdr:col>
      <xdr:colOff>371474</xdr:colOff>
      <xdr:row>15</xdr:row>
      <xdr:rowOff>142875</xdr:rowOff>
    </xdr:from>
    <xdr:to>
      <xdr:col>13</xdr:col>
      <xdr:colOff>0</xdr:colOff>
      <xdr:row>16</xdr:row>
      <xdr:rowOff>57149</xdr:rowOff>
    </xdr:to>
    <xdr:grpSp>
      <xdr:nvGrpSpPr>
        <xdr:cNvPr id="3" name="Group 2">
          <a:extLst>
            <a:ext uri="{FF2B5EF4-FFF2-40B4-BE49-F238E27FC236}">
              <a16:creationId xmlns:a16="http://schemas.microsoft.com/office/drawing/2014/main" id="{B9717DA8-4A35-431D-8CE0-8F86254CC1FE}"/>
            </a:ext>
          </a:extLst>
        </xdr:cNvPr>
        <xdr:cNvGrpSpPr/>
      </xdr:nvGrpSpPr>
      <xdr:grpSpPr>
        <a:xfrm>
          <a:off x="371474" y="3657600"/>
          <a:ext cx="23850601" cy="104774"/>
          <a:chOff x="598714" y="6313716"/>
          <a:chExt cx="11321143" cy="154214"/>
        </a:xfrm>
      </xdr:grpSpPr>
      <xdr:sp macro="" textlink="">
        <xdr:nvSpPr>
          <xdr:cNvPr id="4" name="Rectangle 3">
            <a:extLst>
              <a:ext uri="{FF2B5EF4-FFF2-40B4-BE49-F238E27FC236}">
                <a16:creationId xmlns:a16="http://schemas.microsoft.com/office/drawing/2014/main" id="{D1D11FD9-CD1E-4C9D-843F-8A690A4ADC3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 name="Straight Connector 4">
            <a:extLst>
              <a:ext uri="{FF2B5EF4-FFF2-40B4-BE49-F238E27FC236}">
                <a16:creationId xmlns:a16="http://schemas.microsoft.com/office/drawing/2014/main" id="{3595BC79-FD4C-4D2C-85BF-5001B93B95A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9525</xdr:colOff>
      <xdr:row>18</xdr:row>
      <xdr:rowOff>123825</xdr:rowOff>
    </xdr:from>
    <xdr:to>
      <xdr:col>6</xdr:col>
      <xdr:colOff>2362200</xdr:colOff>
      <xdr:row>27</xdr:row>
      <xdr:rowOff>76200</xdr:rowOff>
    </xdr:to>
    <xdr:sp macro="" textlink="">
      <xdr:nvSpPr>
        <xdr:cNvPr id="20" name="TextBox 19">
          <a:extLst>
            <a:ext uri="{FF2B5EF4-FFF2-40B4-BE49-F238E27FC236}">
              <a16:creationId xmlns:a16="http://schemas.microsoft.com/office/drawing/2014/main" id="{7A21289D-C871-4227-80B6-5B12843188CF}"/>
            </a:ext>
          </a:extLst>
        </xdr:cNvPr>
        <xdr:cNvSpPr txBox="1"/>
      </xdr:nvSpPr>
      <xdr:spPr>
        <a:xfrm>
          <a:off x="400050" y="39166800"/>
          <a:ext cx="12696825" cy="1666875"/>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600"/>
        </a:p>
        <a:p>
          <a:r>
            <a:rPr lang="en-US" sz="1400"/>
            <a:t>Please answer the following specific questions related to your cooperative agreement using SMART guidance: </a:t>
          </a:r>
        </a:p>
        <a:p>
          <a:r>
            <a:rPr lang="en-US" sz="1400" b="1"/>
            <a:t>S</a:t>
          </a:r>
          <a:r>
            <a:rPr lang="en-US" sz="1400"/>
            <a:t>pecific (simple, sensible, significant).</a:t>
          </a:r>
        </a:p>
        <a:p>
          <a:r>
            <a:rPr lang="en-US" sz="1400" b="1"/>
            <a:t>M</a:t>
          </a:r>
          <a:r>
            <a:rPr lang="en-US" sz="1400"/>
            <a:t>easurable (meaningful, motivating).</a:t>
          </a:r>
        </a:p>
        <a:p>
          <a:r>
            <a:rPr lang="en-US" sz="1400" b="1"/>
            <a:t>A</a:t>
          </a:r>
          <a:r>
            <a:rPr lang="en-US" sz="1400"/>
            <a:t>chievable (agreed, attainable).</a:t>
          </a:r>
        </a:p>
        <a:p>
          <a:r>
            <a:rPr lang="en-US" sz="1400" b="1"/>
            <a:t>R</a:t>
          </a:r>
          <a:r>
            <a:rPr lang="en-US" sz="1400"/>
            <a:t>elevant (reasonable, realistic and resourced, results-based).</a:t>
          </a:r>
        </a:p>
        <a:p>
          <a:r>
            <a:rPr lang="en-US" sz="1400" b="1"/>
            <a:t>T</a:t>
          </a:r>
          <a:r>
            <a:rPr lang="en-US" sz="1400"/>
            <a:t>ime bound (time-based, time limited, time/cost limited, timely, time-sensitive).</a:t>
          </a:r>
        </a:p>
        <a:p>
          <a:endParaRPr lang="en-US" sz="1400"/>
        </a:p>
      </xdr:txBody>
    </xdr:sp>
    <xdr:clientData/>
  </xdr:twoCellAnchor>
  <xdr:twoCellAnchor>
    <xdr:from>
      <xdr:col>8</xdr:col>
      <xdr:colOff>9525</xdr:colOff>
      <xdr:row>18</xdr:row>
      <xdr:rowOff>123825</xdr:rowOff>
    </xdr:from>
    <xdr:to>
      <xdr:col>13</xdr:col>
      <xdr:colOff>0</xdr:colOff>
      <xdr:row>27</xdr:row>
      <xdr:rowOff>76200</xdr:rowOff>
    </xdr:to>
    <xdr:sp macro="" textlink="">
      <xdr:nvSpPr>
        <xdr:cNvPr id="24" name="TextBox 23">
          <a:extLst>
            <a:ext uri="{FF2B5EF4-FFF2-40B4-BE49-F238E27FC236}">
              <a16:creationId xmlns:a16="http://schemas.microsoft.com/office/drawing/2014/main" id="{5E32C06A-04EB-45EA-9352-0DC581E41A5B}"/>
            </a:ext>
          </a:extLst>
        </xdr:cNvPr>
        <xdr:cNvSpPr txBox="1"/>
      </xdr:nvSpPr>
      <xdr:spPr>
        <a:xfrm>
          <a:off x="13315950" y="4648200"/>
          <a:ext cx="10391775" cy="1666875"/>
        </a:xfrm>
        <a:prstGeom prst="rect">
          <a:avLst/>
        </a:prstGeom>
        <a:solidFill>
          <a:srgbClr val="E8DCCE"/>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600"/>
        </a:p>
        <a:p>
          <a:r>
            <a:rPr lang="en-US" sz="1400"/>
            <a:t>Please answer the following specific questions related to your cooperative agreement using SMART guidance: </a:t>
          </a:r>
        </a:p>
        <a:p>
          <a:r>
            <a:rPr lang="en-US" sz="1400" b="1"/>
            <a:t>S</a:t>
          </a:r>
          <a:r>
            <a:rPr lang="en-US" sz="1400"/>
            <a:t>pecific (simple, sensible, significant).</a:t>
          </a:r>
        </a:p>
        <a:p>
          <a:r>
            <a:rPr lang="en-US" sz="1400" b="1"/>
            <a:t>M</a:t>
          </a:r>
          <a:r>
            <a:rPr lang="en-US" sz="1400"/>
            <a:t>easurable (meaningful, motivating).</a:t>
          </a:r>
        </a:p>
        <a:p>
          <a:r>
            <a:rPr lang="en-US" sz="1400" b="1"/>
            <a:t>A</a:t>
          </a:r>
          <a:r>
            <a:rPr lang="en-US" sz="1400"/>
            <a:t>chievable (agreed, attainable).</a:t>
          </a:r>
        </a:p>
        <a:p>
          <a:r>
            <a:rPr lang="en-US" sz="1400" b="1"/>
            <a:t>R</a:t>
          </a:r>
          <a:r>
            <a:rPr lang="en-US" sz="1400"/>
            <a:t>elevant (reasonable, realistic and resourced, results-based).</a:t>
          </a:r>
        </a:p>
        <a:p>
          <a:r>
            <a:rPr lang="en-US" sz="1400" b="1"/>
            <a:t>T</a:t>
          </a:r>
          <a:r>
            <a:rPr lang="en-US" sz="1400"/>
            <a:t>ime bound (time-based, time limited, time/cost limited, timely, time-sensitive).</a:t>
          </a:r>
        </a:p>
        <a:p>
          <a:endParaRPr lang="en-US" sz="1400"/>
        </a:p>
      </xdr:txBody>
    </xdr:sp>
    <xdr:clientData/>
  </xdr:twoCellAnchor>
  <xdr:twoCellAnchor>
    <xdr:from>
      <xdr:col>7</xdr:col>
      <xdr:colOff>352424</xdr:colOff>
      <xdr:row>17</xdr:row>
      <xdr:rowOff>0</xdr:rowOff>
    </xdr:from>
    <xdr:to>
      <xdr:col>7</xdr:col>
      <xdr:colOff>466724</xdr:colOff>
      <xdr:row>33</xdr:row>
      <xdr:rowOff>0</xdr:rowOff>
    </xdr:to>
    <xdr:grpSp>
      <xdr:nvGrpSpPr>
        <xdr:cNvPr id="18" name="Group 17">
          <a:extLst>
            <a:ext uri="{FF2B5EF4-FFF2-40B4-BE49-F238E27FC236}">
              <a16:creationId xmlns:a16="http://schemas.microsoft.com/office/drawing/2014/main" id="{EDB737C3-5561-497C-ACA5-C0B6A8B6F0F2}"/>
            </a:ext>
          </a:extLst>
        </xdr:cNvPr>
        <xdr:cNvGrpSpPr/>
      </xdr:nvGrpSpPr>
      <xdr:grpSpPr>
        <a:xfrm rot="5400000">
          <a:off x="10006011" y="7367588"/>
          <a:ext cx="7038975" cy="114300"/>
          <a:chOff x="598714" y="6313716"/>
          <a:chExt cx="11321143" cy="154214"/>
        </a:xfrm>
      </xdr:grpSpPr>
      <xdr:sp macro="" textlink="">
        <xdr:nvSpPr>
          <xdr:cNvPr id="21" name="Rectangle 20">
            <a:extLst>
              <a:ext uri="{FF2B5EF4-FFF2-40B4-BE49-F238E27FC236}">
                <a16:creationId xmlns:a16="http://schemas.microsoft.com/office/drawing/2014/main" id="{6E972EC2-B4F4-4805-A989-2F140F64D10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2" name="Straight Connector 21">
            <a:extLst>
              <a:ext uri="{FF2B5EF4-FFF2-40B4-BE49-F238E27FC236}">
                <a16:creationId xmlns:a16="http://schemas.microsoft.com/office/drawing/2014/main" id="{AC86B4FC-4B21-4ACA-BCE6-1077942F415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7</xdr:col>
      <xdr:colOff>361949</xdr:colOff>
      <xdr:row>33</xdr:row>
      <xdr:rowOff>190504</xdr:rowOff>
    </xdr:from>
    <xdr:to>
      <xdr:col>7</xdr:col>
      <xdr:colOff>476248</xdr:colOff>
      <xdr:row>40</xdr:row>
      <xdr:rowOff>1885953</xdr:rowOff>
    </xdr:to>
    <xdr:grpSp>
      <xdr:nvGrpSpPr>
        <xdr:cNvPr id="23" name="Group 22">
          <a:extLst>
            <a:ext uri="{FF2B5EF4-FFF2-40B4-BE49-F238E27FC236}">
              <a16:creationId xmlns:a16="http://schemas.microsoft.com/office/drawing/2014/main" id="{0E9250EA-91AF-4DEF-B24D-0B1C3061D69B}"/>
            </a:ext>
          </a:extLst>
        </xdr:cNvPr>
        <xdr:cNvGrpSpPr/>
      </xdr:nvGrpSpPr>
      <xdr:grpSpPr>
        <a:xfrm rot="5400000">
          <a:off x="10844212" y="13768391"/>
          <a:ext cx="5381624" cy="114299"/>
          <a:chOff x="598714" y="6313716"/>
          <a:chExt cx="11321143" cy="154214"/>
        </a:xfrm>
      </xdr:grpSpPr>
      <xdr:sp macro="" textlink="">
        <xdr:nvSpPr>
          <xdr:cNvPr id="25" name="Rectangle 24">
            <a:extLst>
              <a:ext uri="{FF2B5EF4-FFF2-40B4-BE49-F238E27FC236}">
                <a16:creationId xmlns:a16="http://schemas.microsoft.com/office/drawing/2014/main" id="{84206559-E68A-4F3F-9EE9-13DCD9DFD1D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6B5CA4D4-8B6F-4643-9E06-287E59D3106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9525</xdr:colOff>
      <xdr:row>11</xdr:row>
      <xdr:rowOff>152400</xdr:rowOff>
    </xdr:from>
    <xdr:to>
      <xdr:col>1</xdr:col>
      <xdr:colOff>1838325</xdr:colOff>
      <xdr:row>14</xdr:row>
      <xdr:rowOff>104775</xdr:rowOff>
    </xdr:to>
    <xdr:sp macro="" textlink="">
      <xdr:nvSpPr>
        <xdr:cNvPr id="29" name="TextBox 28">
          <a:hlinkClick xmlns:r="http://schemas.openxmlformats.org/officeDocument/2006/relationships" r:id="rId1"/>
          <a:extLst>
            <a:ext uri="{FF2B5EF4-FFF2-40B4-BE49-F238E27FC236}">
              <a16:creationId xmlns:a16="http://schemas.microsoft.com/office/drawing/2014/main" id="{2941E935-1709-4CB2-95DD-8670A99DFCB5}"/>
            </a:ext>
          </a:extLst>
        </xdr:cNvPr>
        <xdr:cNvSpPr txBox="1"/>
      </xdr:nvSpPr>
      <xdr:spPr>
        <a:xfrm>
          <a:off x="400050" y="2905125"/>
          <a:ext cx="182880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4</xdr:col>
      <xdr:colOff>365830</xdr:colOff>
      <xdr:row>11</xdr:row>
      <xdr:rowOff>152400</xdr:rowOff>
    </xdr:from>
    <xdr:to>
      <xdr:col>4</xdr:col>
      <xdr:colOff>2194630</xdr:colOff>
      <xdr:row>14</xdr:row>
      <xdr:rowOff>104775</xdr:rowOff>
    </xdr:to>
    <xdr:sp macro="" textlink="">
      <xdr:nvSpPr>
        <xdr:cNvPr id="30" name="TextBox 29">
          <a:hlinkClick xmlns:r="http://schemas.openxmlformats.org/officeDocument/2006/relationships" r:id="rId2"/>
          <a:extLst>
            <a:ext uri="{FF2B5EF4-FFF2-40B4-BE49-F238E27FC236}">
              <a16:creationId xmlns:a16="http://schemas.microsoft.com/office/drawing/2014/main" id="{A03222C1-A028-4B14-BFA9-893686F94876}"/>
            </a:ext>
          </a:extLst>
        </xdr:cNvPr>
        <xdr:cNvSpPr txBox="1"/>
      </xdr:nvSpPr>
      <xdr:spPr>
        <a:xfrm>
          <a:off x="6338005" y="2905125"/>
          <a:ext cx="1828800"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1</xdr:col>
      <xdr:colOff>2005894</xdr:colOff>
      <xdr:row>11</xdr:row>
      <xdr:rowOff>152400</xdr:rowOff>
    </xdr:from>
    <xdr:to>
      <xdr:col>3</xdr:col>
      <xdr:colOff>300919</xdr:colOff>
      <xdr:row>14</xdr:row>
      <xdr:rowOff>104775</xdr:rowOff>
    </xdr:to>
    <xdr:sp macro="" textlink="">
      <xdr:nvSpPr>
        <xdr:cNvPr id="31" name="TextBox 30">
          <a:hlinkClick xmlns:r="http://schemas.openxmlformats.org/officeDocument/2006/relationships" r:id="rId3"/>
          <a:extLst>
            <a:ext uri="{FF2B5EF4-FFF2-40B4-BE49-F238E27FC236}">
              <a16:creationId xmlns:a16="http://schemas.microsoft.com/office/drawing/2014/main" id="{6CE792E2-0633-424D-8869-0750C1E97C35}"/>
            </a:ext>
          </a:extLst>
        </xdr:cNvPr>
        <xdr:cNvSpPr txBox="1"/>
      </xdr:nvSpPr>
      <xdr:spPr>
        <a:xfrm>
          <a:off x="2396419" y="2905125"/>
          <a:ext cx="182880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5</xdr:col>
      <xdr:colOff>1924050</xdr:colOff>
      <xdr:row>11</xdr:row>
      <xdr:rowOff>152400</xdr:rowOff>
    </xdr:from>
    <xdr:to>
      <xdr:col>6</xdr:col>
      <xdr:colOff>1371600</xdr:colOff>
      <xdr:row>14</xdr:row>
      <xdr:rowOff>104775</xdr:rowOff>
    </xdr:to>
    <xdr:sp macro="" textlink="">
      <xdr:nvSpPr>
        <xdr:cNvPr id="32" name="TextBox 31">
          <a:hlinkClick xmlns:r="http://schemas.openxmlformats.org/officeDocument/2006/relationships" r:id="rId4"/>
          <a:extLst>
            <a:ext uri="{FF2B5EF4-FFF2-40B4-BE49-F238E27FC236}">
              <a16:creationId xmlns:a16="http://schemas.microsoft.com/office/drawing/2014/main" id="{5A2A3FF5-82B4-4BFF-96BE-8A3B529698E9}"/>
            </a:ext>
          </a:extLst>
        </xdr:cNvPr>
        <xdr:cNvSpPr txBox="1"/>
      </xdr:nvSpPr>
      <xdr:spPr>
        <a:xfrm>
          <a:off x="10277475" y="2905125"/>
          <a:ext cx="1828800" cy="52387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twoCellAnchor>
    <xdr:from>
      <xdr:col>3</xdr:col>
      <xdr:colOff>447675</xdr:colOff>
      <xdr:row>11</xdr:row>
      <xdr:rowOff>152400</xdr:rowOff>
    </xdr:from>
    <xdr:to>
      <xdr:col>4</xdr:col>
      <xdr:colOff>228600</xdr:colOff>
      <xdr:row>14</xdr:row>
      <xdr:rowOff>104775</xdr:rowOff>
    </xdr:to>
    <xdr:sp macro="" textlink="">
      <xdr:nvSpPr>
        <xdr:cNvPr id="33" name="TextBox 32">
          <a:hlinkClick xmlns:r="http://schemas.openxmlformats.org/officeDocument/2006/relationships" r:id="rId5"/>
          <a:extLst>
            <a:ext uri="{FF2B5EF4-FFF2-40B4-BE49-F238E27FC236}">
              <a16:creationId xmlns:a16="http://schemas.microsoft.com/office/drawing/2014/main" id="{39340107-8DAF-48BC-B3AA-21CD6E8F6A2E}"/>
            </a:ext>
          </a:extLst>
        </xdr:cNvPr>
        <xdr:cNvSpPr txBox="1"/>
      </xdr:nvSpPr>
      <xdr:spPr>
        <a:xfrm>
          <a:off x="4371975" y="2905125"/>
          <a:ext cx="1828800" cy="523875"/>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twoCellAnchor>
    <xdr:from>
      <xdr:col>4</xdr:col>
      <xdr:colOff>2343150</xdr:colOff>
      <xdr:row>11</xdr:row>
      <xdr:rowOff>152400</xdr:rowOff>
    </xdr:from>
    <xdr:to>
      <xdr:col>5</xdr:col>
      <xdr:colOff>1790700</xdr:colOff>
      <xdr:row>14</xdr:row>
      <xdr:rowOff>104775</xdr:rowOff>
    </xdr:to>
    <xdr:sp macro="" textlink="">
      <xdr:nvSpPr>
        <xdr:cNvPr id="6" name="TextBox 5">
          <a:hlinkClick xmlns:r="http://schemas.openxmlformats.org/officeDocument/2006/relationships" r:id="rId6"/>
          <a:extLst>
            <a:ext uri="{FF2B5EF4-FFF2-40B4-BE49-F238E27FC236}">
              <a16:creationId xmlns:a16="http://schemas.microsoft.com/office/drawing/2014/main" id="{FFF45DD1-89EB-42A0-B555-D905027F23D0}"/>
            </a:ext>
          </a:extLst>
        </xdr:cNvPr>
        <xdr:cNvSpPr txBox="1"/>
      </xdr:nvSpPr>
      <xdr:spPr>
        <a:xfrm>
          <a:off x="8315325" y="2905125"/>
          <a:ext cx="1828800"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602796</xdr:colOff>
      <xdr:row>18</xdr:row>
      <xdr:rowOff>104777</xdr:rowOff>
    </xdr:from>
    <xdr:to>
      <xdr:col>9</xdr:col>
      <xdr:colOff>9525</xdr:colOff>
      <xdr:row>19</xdr:row>
      <xdr:rowOff>57151</xdr:rowOff>
    </xdr:to>
    <xdr:grpSp>
      <xdr:nvGrpSpPr>
        <xdr:cNvPr id="2" name="Group 1">
          <a:extLst>
            <a:ext uri="{FF2B5EF4-FFF2-40B4-BE49-F238E27FC236}">
              <a16:creationId xmlns:a16="http://schemas.microsoft.com/office/drawing/2014/main" id="{9D423516-89FD-43A6-8094-B751C4534AE4}"/>
            </a:ext>
          </a:extLst>
        </xdr:cNvPr>
        <xdr:cNvGrpSpPr/>
      </xdr:nvGrpSpPr>
      <xdr:grpSpPr>
        <a:xfrm>
          <a:off x="317046" y="4867277"/>
          <a:ext cx="17132754" cy="142874"/>
          <a:chOff x="598714" y="6313716"/>
          <a:chExt cx="11321143" cy="154214"/>
        </a:xfrm>
      </xdr:grpSpPr>
      <xdr:sp macro="" textlink="">
        <xdr:nvSpPr>
          <xdr:cNvPr id="3" name="Rectangle 2">
            <a:extLst>
              <a:ext uri="{FF2B5EF4-FFF2-40B4-BE49-F238E27FC236}">
                <a16:creationId xmlns:a16="http://schemas.microsoft.com/office/drawing/2014/main" id="{54B727C8-172F-4DB2-9D75-6FA84B1A767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 name="Straight Connector 3">
            <a:extLst>
              <a:ext uri="{FF2B5EF4-FFF2-40B4-BE49-F238E27FC236}">
                <a16:creationId xmlns:a16="http://schemas.microsoft.com/office/drawing/2014/main" id="{59404C54-D82A-4E3B-A1D0-A7D0DDE9905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19048</xdr:colOff>
      <xdr:row>1</xdr:row>
      <xdr:rowOff>9525</xdr:rowOff>
    </xdr:from>
    <xdr:to>
      <xdr:col>6</xdr:col>
      <xdr:colOff>1390650</xdr:colOff>
      <xdr:row>11</xdr:row>
      <xdr:rowOff>171450</xdr:rowOff>
    </xdr:to>
    <xdr:sp macro="" textlink="">
      <xdr:nvSpPr>
        <xdr:cNvPr id="5" name="TextBox 4">
          <a:extLst>
            <a:ext uri="{FF2B5EF4-FFF2-40B4-BE49-F238E27FC236}">
              <a16:creationId xmlns:a16="http://schemas.microsoft.com/office/drawing/2014/main" id="{6B515EA0-3EE4-4186-B0BC-9BA004F2170A}"/>
            </a:ext>
          </a:extLst>
        </xdr:cNvPr>
        <xdr:cNvSpPr txBox="1"/>
      </xdr:nvSpPr>
      <xdr:spPr>
        <a:xfrm>
          <a:off x="628648" y="200025"/>
          <a:ext cx="9420227" cy="325755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Personnel</a:t>
          </a:r>
        </a:p>
        <a:p>
          <a:pPr algn="l"/>
          <a:endParaRPr lang="en-US" sz="500" b="1" u="none"/>
        </a:p>
        <a:p>
          <a:r>
            <a:rPr lang="en-US" sz="1100" b="1">
              <a:solidFill>
                <a:schemeClr val="dk1"/>
              </a:solidFill>
              <a:effectLst/>
              <a:latin typeface="+mn-lt"/>
              <a:ea typeface="+mn-ea"/>
              <a:cs typeface="+mn-cs"/>
            </a:rPr>
            <a:t>Mid-Year Report</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Provide the information for all CAP</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project</a:t>
          </a:r>
          <a:r>
            <a:rPr lang="en-US" sz="1100" b="0" baseline="0">
              <a:solidFill>
                <a:schemeClr val="dk1"/>
              </a:solidFill>
              <a:effectLst/>
              <a:latin typeface="+mn-lt"/>
              <a:ea typeface="+mn-ea"/>
              <a:cs typeface="+mn-cs"/>
            </a:rPr>
            <a:t> staff (include all staff contributing to the project, e.g. key and other personnel). Include the total number of calendar months effort and number of months funded for this budget period only, rounded to the nearest hundreth (XX.XX). Fully devoted effort and/or fully funded project personnel = 12.00 months. </a:t>
          </a:r>
          <a:endParaRPr lang="en-US">
            <a:effectLst/>
          </a:endParaRPr>
        </a:p>
        <a:p>
          <a:endParaRPr lang="en-US" sz="1100" b="0">
            <a:solidFill>
              <a:schemeClr val="dk1"/>
            </a:solidFill>
            <a:effectLst/>
            <a:latin typeface="+mn-lt"/>
            <a:ea typeface="+mn-ea"/>
            <a:cs typeface="+mn-cs"/>
          </a:endParaRPr>
        </a:p>
        <a:p>
          <a:r>
            <a:rPr lang="en-US" sz="1100" b="1">
              <a:solidFill>
                <a:schemeClr val="dk1"/>
              </a:solidFill>
              <a:effectLst/>
              <a:latin typeface="+mn-lt"/>
              <a:ea typeface="+mn-ea"/>
              <a:cs typeface="+mn-cs"/>
            </a:rPr>
            <a:t>Annual Report: </a:t>
          </a:r>
          <a:r>
            <a:rPr lang="en-US" sz="1100" b="0">
              <a:solidFill>
                <a:schemeClr val="dk1"/>
              </a:solidFill>
              <a:effectLst/>
              <a:latin typeface="+mn-lt"/>
              <a:ea typeface="+mn-ea"/>
              <a:cs typeface="+mn-cs"/>
            </a:rPr>
            <a:t>Please</a:t>
          </a:r>
          <a:r>
            <a:rPr lang="en-US" sz="1100" b="0" baseline="0">
              <a:solidFill>
                <a:schemeClr val="dk1"/>
              </a:solidFill>
              <a:effectLst/>
              <a:latin typeface="+mn-lt"/>
              <a:ea typeface="+mn-ea"/>
              <a:cs typeface="+mn-cs"/>
            </a:rPr>
            <a:t> review the information you provided at the Mid-Year report. Confirm whether or not there were any personnel changes from your Mid-Year using the drop-down provided. If no changes occurred, no further action is needed. If changes did occur, please update the information as needed and use the drop-down to note the nature of the changes. </a:t>
          </a:r>
          <a:r>
            <a:rPr lang="en-US" sz="1100" b="1" baseline="0">
              <a:solidFill>
                <a:schemeClr val="dk1"/>
              </a:solidFill>
              <a:effectLst/>
              <a:latin typeface="+mn-lt"/>
              <a:ea typeface="+mn-ea"/>
              <a:cs typeface="+mn-cs"/>
            </a:rPr>
            <a:t>Any key personnel changes must be submitted to eRA Commons and may require prior approval as described in your NOA. </a:t>
          </a:r>
          <a:r>
            <a:rPr lang="en-US" sz="1100" b="0" baseline="0">
              <a:solidFill>
                <a:schemeClr val="dk1"/>
              </a:solidFill>
              <a:effectLst/>
              <a:latin typeface="+mn-lt"/>
              <a:ea typeface="+mn-ea"/>
              <a:cs typeface="+mn-cs"/>
            </a:rPr>
            <a:t>For substantial changes (e.g. personnel removed or added) include a short explanation. </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an individual is added at the annual report add their information under the Mid-Year Personnel Report table section and note they are new personnel with the drop-down under personnel changes in the Annual Personnel Report section. If an individual previously reported will no longer work on the project leave their name, title, project role and actual months funded under the Mid-Year Personnel Report section but note their removal using the drop-down under Personnel Changes in the Annual Personnel Report section.</a:t>
          </a:r>
        </a:p>
        <a:p>
          <a:endParaRPr lang="en-US" sz="5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0</xdr:colOff>
      <xdr:row>14</xdr:row>
      <xdr:rowOff>0</xdr:rowOff>
    </xdr:from>
    <xdr:to>
      <xdr:col>2</xdr:col>
      <xdr:colOff>1543050</xdr:colOff>
      <xdr:row>16</xdr:row>
      <xdr:rowOff>142875</xdr:rowOff>
    </xdr:to>
    <xdr:sp macro="" textlink="">
      <xdr:nvSpPr>
        <xdr:cNvPr id="7" name="TextBox 6">
          <a:hlinkClick xmlns:r="http://schemas.openxmlformats.org/officeDocument/2006/relationships" r:id="rId1"/>
          <a:extLst>
            <a:ext uri="{FF2B5EF4-FFF2-40B4-BE49-F238E27FC236}">
              <a16:creationId xmlns:a16="http://schemas.microsoft.com/office/drawing/2014/main" id="{BF69A8FF-8A09-4367-98C0-18FC9853B333}"/>
            </a:ext>
          </a:extLst>
        </xdr:cNvPr>
        <xdr:cNvSpPr txBox="1"/>
      </xdr:nvSpPr>
      <xdr:spPr>
        <a:xfrm>
          <a:off x="314325" y="4000500"/>
          <a:ext cx="182880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3</xdr:col>
      <xdr:colOff>1531143</xdr:colOff>
      <xdr:row>13</xdr:row>
      <xdr:rowOff>85725</xdr:rowOff>
    </xdr:from>
    <xdr:to>
      <xdr:col>4</xdr:col>
      <xdr:colOff>1607343</xdr:colOff>
      <xdr:row>16</xdr:row>
      <xdr:rowOff>133350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4E09DB28-768D-43E2-8A4F-54C5E848524F}"/>
            </a:ext>
          </a:extLst>
        </xdr:cNvPr>
        <xdr:cNvSpPr txBox="1"/>
      </xdr:nvSpPr>
      <xdr:spPr>
        <a:xfrm>
          <a:off x="4217193" y="3990975"/>
          <a:ext cx="1828800"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2</xdr:col>
      <xdr:colOff>1678781</xdr:colOff>
      <xdr:row>14</xdr:row>
      <xdr:rowOff>0</xdr:rowOff>
    </xdr:from>
    <xdr:to>
      <xdr:col>3</xdr:col>
      <xdr:colOff>1421606</xdr:colOff>
      <xdr:row>16</xdr:row>
      <xdr:rowOff>142875</xdr:rowOff>
    </xdr:to>
    <xdr:sp macro="" textlink="">
      <xdr:nvSpPr>
        <xdr:cNvPr id="9" name="TextBox 8">
          <a:hlinkClick xmlns:r="http://schemas.openxmlformats.org/officeDocument/2006/relationships" r:id="rId3"/>
          <a:extLst>
            <a:ext uri="{FF2B5EF4-FFF2-40B4-BE49-F238E27FC236}">
              <a16:creationId xmlns:a16="http://schemas.microsoft.com/office/drawing/2014/main" id="{9A6CC58E-491D-4789-9444-34169D08F31C}"/>
            </a:ext>
          </a:extLst>
        </xdr:cNvPr>
        <xdr:cNvSpPr txBox="1"/>
      </xdr:nvSpPr>
      <xdr:spPr>
        <a:xfrm>
          <a:off x="2278856" y="4000500"/>
          <a:ext cx="182880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5</xdr:col>
      <xdr:colOff>1276350</xdr:colOff>
      <xdr:row>13</xdr:row>
      <xdr:rowOff>76200</xdr:rowOff>
    </xdr:from>
    <xdr:to>
      <xdr:col>7</xdr:col>
      <xdr:colOff>95250</xdr:colOff>
      <xdr:row>16</xdr:row>
      <xdr:rowOff>123825</xdr:rowOff>
    </xdr:to>
    <xdr:sp macro="" textlink="">
      <xdr:nvSpPr>
        <xdr:cNvPr id="10" name="TextBox 9">
          <a:hlinkClick xmlns:r="http://schemas.openxmlformats.org/officeDocument/2006/relationships" r:id="rId4"/>
          <a:extLst>
            <a:ext uri="{FF2B5EF4-FFF2-40B4-BE49-F238E27FC236}">
              <a16:creationId xmlns:a16="http://schemas.microsoft.com/office/drawing/2014/main" id="{E22DE448-5FB3-43E2-BC51-37BA2237BE3F}"/>
            </a:ext>
          </a:extLst>
        </xdr:cNvPr>
        <xdr:cNvSpPr txBox="1"/>
      </xdr:nvSpPr>
      <xdr:spPr>
        <a:xfrm>
          <a:off x="8134350" y="3981450"/>
          <a:ext cx="1828800" cy="52387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twoCellAnchor>
    <xdr:from>
      <xdr:col>4</xdr:col>
      <xdr:colOff>1743075</xdr:colOff>
      <xdr:row>13</xdr:row>
      <xdr:rowOff>85725</xdr:rowOff>
    </xdr:from>
    <xdr:to>
      <xdr:col>5</xdr:col>
      <xdr:colOff>1152525</xdr:colOff>
      <xdr:row>16</xdr:row>
      <xdr:rowOff>133350</xdr:rowOff>
    </xdr:to>
    <xdr:sp macro="" textlink="">
      <xdr:nvSpPr>
        <xdr:cNvPr id="6" name="TextBox 5">
          <a:hlinkClick xmlns:r="http://schemas.openxmlformats.org/officeDocument/2006/relationships" r:id="rId5"/>
          <a:extLst>
            <a:ext uri="{FF2B5EF4-FFF2-40B4-BE49-F238E27FC236}">
              <a16:creationId xmlns:a16="http://schemas.microsoft.com/office/drawing/2014/main" id="{770419C4-7DF0-468F-BF39-23AD31FD5797}"/>
            </a:ext>
          </a:extLst>
        </xdr:cNvPr>
        <xdr:cNvSpPr txBox="1"/>
      </xdr:nvSpPr>
      <xdr:spPr>
        <a:xfrm>
          <a:off x="6181725" y="3990975"/>
          <a:ext cx="1828800"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114299</xdr:colOff>
      <xdr:row>52</xdr:row>
      <xdr:rowOff>2252663</xdr:rowOff>
    </xdr:from>
    <xdr:to>
      <xdr:col>2</xdr:col>
      <xdr:colOff>2490786</xdr:colOff>
      <xdr:row>52</xdr:row>
      <xdr:rowOff>2452688</xdr:rowOff>
    </xdr:to>
    <xdr:sp macro="" textlink="">
      <xdr:nvSpPr>
        <xdr:cNvPr id="2" name="TextBox 1">
          <a:extLst>
            <a:ext uri="{FF2B5EF4-FFF2-40B4-BE49-F238E27FC236}">
              <a16:creationId xmlns:a16="http://schemas.microsoft.com/office/drawing/2014/main" id="{0893782C-23E8-4507-835D-E07BE1925597}"/>
            </a:ext>
          </a:extLst>
        </xdr:cNvPr>
        <xdr:cNvSpPr txBox="1"/>
      </xdr:nvSpPr>
      <xdr:spPr>
        <a:xfrm>
          <a:off x="1009649" y="15216188"/>
          <a:ext cx="2376487"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19051</xdr:colOff>
      <xdr:row>26</xdr:row>
      <xdr:rowOff>142875</xdr:rowOff>
    </xdr:from>
    <xdr:to>
      <xdr:col>8</xdr:col>
      <xdr:colOff>1533525</xdr:colOff>
      <xdr:row>27</xdr:row>
      <xdr:rowOff>38100</xdr:rowOff>
    </xdr:to>
    <xdr:grpSp>
      <xdr:nvGrpSpPr>
        <xdr:cNvPr id="3" name="Group 2">
          <a:extLst>
            <a:ext uri="{FF2B5EF4-FFF2-40B4-BE49-F238E27FC236}">
              <a16:creationId xmlns:a16="http://schemas.microsoft.com/office/drawing/2014/main" id="{026D135A-5F9B-4061-B2D0-B6AA8D495125}"/>
            </a:ext>
          </a:extLst>
        </xdr:cNvPr>
        <xdr:cNvGrpSpPr/>
      </xdr:nvGrpSpPr>
      <xdr:grpSpPr>
        <a:xfrm>
          <a:off x="285751" y="4857750"/>
          <a:ext cx="12839699" cy="85725"/>
          <a:chOff x="598714" y="6313716"/>
          <a:chExt cx="11321143" cy="154214"/>
        </a:xfrm>
      </xdr:grpSpPr>
      <xdr:sp macro="" textlink="">
        <xdr:nvSpPr>
          <xdr:cNvPr id="4" name="Rectangle 3">
            <a:extLst>
              <a:ext uri="{FF2B5EF4-FFF2-40B4-BE49-F238E27FC236}">
                <a16:creationId xmlns:a16="http://schemas.microsoft.com/office/drawing/2014/main" id="{E2E1779E-B26E-836F-A81B-54942CA3B34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 name="Straight Connector 4">
            <a:extLst>
              <a:ext uri="{FF2B5EF4-FFF2-40B4-BE49-F238E27FC236}">
                <a16:creationId xmlns:a16="http://schemas.microsoft.com/office/drawing/2014/main" id="{D2C4B505-EC27-195E-3513-2A1211D83C9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600075</xdr:colOff>
      <xdr:row>1</xdr:row>
      <xdr:rowOff>38099</xdr:rowOff>
    </xdr:from>
    <xdr:to>
      <xdr:col>8</xdr:col>
      <xdr:colOff>1352550</xdr:colOff>
      <xdr:row>17</xdr:row>
      <xdr:rowOff>209548</xdr:rowOff>
    </xdr:to>
    <xdr:sp macro="" textlink="">
      <xdr:nvSpPr>
        <xdr:cNvPr id="6" name="TextBox 5">
          <a:extLst>
            <a:ext uri="{FF2B5EF4-FFF2-40B4-BE49-F238E27FC236}">
              <a16:creationId xmlns:a16="http://schemas.microsoft.com/office/drawing/2014/main" id="{4D84B8D3-EBFE-4944-B36F-DE031E907660}"/>
            </a:ext>
          </a:extLst>
        </xdr:cNvPr>
        <xdr:cNvSpPr txBox="1"/>
      </xdr:nvSpPr>
      <xdr:spPr>
        <a:xfrm>
          <a:off x="600075" y="228599"/>
          <a:ext cx="12687300" cy="4038599"/>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Budget</a:t>
          </a:r>
        </a:p>
        <a:p>
          <a:pPr algn="l"/>
          <a:endParaRPr lang="en-US" sz="500" b="1" u="none"/>
        </a:p>
        <a:p>
          <a:pPr algn="l"/>
          <a:r>
            <a:rPr lang="en-US" sz="1050" b="1" u="none"/>
            <a:t>Mid-Year (Yellow sections)</a:t>
          </a:r>
        </a:p>
        <a:p>
          <a:pPr algn="l"/>
          <a:r>
            <a:rPr lang="en-US" sz="1050" b="0" u="none" baseline="0"/>
            <a:t>Enter Total Budgeted at the time of report sumission (i.e. include any approved changes from the budget listed in the NOA), Expended to Date and Projected expenses. Expended to date should include all expenses from the start of the project period to the time of report submission. </a:t>
          </a:r>
        </a:p>
        <a:p>
          <a:pPr algn="l"/>
          <a:r>
            <a:rPr lang="en-US" sz="1050" b="0" u="none" baseline="0"/>
            <a:t>Projected expenses is pre-set to calculate by subtracting expended to date from the total budgeted and should include all planned expenditures through the end of the budget period. If the calculated projected expenditures is incorrect (e.g. at time of submission you no longer plan to expend the total budget within that category) please clear the embeded formula and enter the projected expenses at the time of submission and include an explanation in the Mid-Year Report Comment section provided.</a:t>
          </a:r>
        </a:p>
        <a:p>
          <a:r>
            <a:rPr lang="en-US" sz="1100" b="0">
              <a:solidFill>
                <a:schemeClr val="dk1"/>
              </a:solidFill>
              <a:effectLst/>
              <a:latin typeface="+mn-lt"/>
              <a:ea typeface="+mn-ea"/>
              <a:cs typeface="+mn-cs"/>
            </a:rPr>
            <a:t>For "Other 1-4"</a:t>
          </a:r>
          <a:r>
            <a:rPr lang="en-US" sz="1100" b="0" baseline="0">
              <a:solidFill>
                <a:schemeClr val="dk1"/>
              </a:solidFill>
              <a:effectLst/>
              <a:latin typeface="+mn-lt"/>
              <a:ea typeface="+mn-ea"/>
              <a:cs typeface="+mn-cs"/>
            </a:rPr>
            <a:t> expenses only replace the bracketed text with a short detail description; e.g. "Other 1 user expense description".</a:t>
          </a:r>
        </a:p>
        <a:p>
          <a:r>
            <a:rPr lang="en-US" sz="1050">
              <a:effectLst/>
            </a:rPr>
            <a:t>Items 16-19</a:t>
          </a:r>
          <a:r>
            <a:rPr lang="en-US" sz="1050" baseline="0">
              <a:effectLst/>
            </a:rPr>
            <a:t> are not required at the Mid-Year but fields are provided as it is helpful to provide potential estimates for these as early as possible.</a:t>
          </a:r>
          <a:endParaRPr lang="en-US" sz="1050">
            <a:effectLst/>
          </a:endParaRPr>
        </a:p>
        <a:p>
          <a:pPr algn="l"/>
          <a:endParaRPr lang="en-US" sz="1050" b="0" u="none"/>
        </a:p>
        <a:p>
          <a:pPr algn="l"/>
          <a:r>
            <a:rPr lang="en-US" sz="1050" b="1" u="none"/>
            <a:t>Annual Report</a:t>
          </a:r>
          <a:r>
            <a:rPr lang="en-US" sz="1050" b="1" u="none" baseline="0"/>
            <a:t> (Brown sections)</a:t>
          </a:r>
        </a:p>
        <a:p>
          <a:pPr algn="l"/>
          <a:r>
            <a:rPr lang="en-US" sz="1050" b="0" u="none" baseline="0"/>
            <a:t>The Annual Total Budgeted is pre-set to equal the Mid-Year Total Budgeted but the embedded formula should be cleared and the correct amount entered if changes have been made since the time of the Mid-Year report submission. </a:t>
          </a:r>
        </a:p>
        <a:p>
          <a:pPr algn="l"/>
          <a:r>
            <a:rPr lang="en-US" sz="1050" b="0" u="none" baseline="0"/>
            <a:t>Enter the total expended from the start of the budget period to the time of Annual report submission. </a:t>
          </a:r>
        </a:p>
        <a:p>
          <a:pPr algn="l"/>
          <a:r>
            <a:rPr lang="en-US" sz="1050" b="0" u="none" baseline="0"/>
            <a:t>The Projected Expenses are pre-set to calculate by subtracting the Annual Total Budgeted from the Annual Expended to Date but this formula should be cleared and the correct amount entered if needed. Include an explanation in the Annual Re</a:t>
          </a:r>
        </a:p>
        <a:p>
          <a:pPr algn="l"/>
          <a:r>
            <a:rPr lang="en-US" sz="1100">
              <a:solidFill>
                <a:schemeClr val="dk1"/>
              </a:solidFill>
              <a:effectLst/>
              <a:latin typeface="+mn-lt"/>
              <a:ea typeface="+mn-ea"/>
              <a:cs typeface="+mn-cs"/>
            </a:rPr>
            <a:t>Items 16-19</a:t>
          </a:r>
          <a:r>
            <a:rPr lang="en-US" sz="1100" baseline="0">
              <a:solidFill>
                <a:schemeClr val="dk1"/>
              </a:solidFill>
              <a:effectLst/>
              <a:latin typeface="+mn-lt"/>
              <a:ea typeface="+mn-ea"/>
              <a:cs typeface="+mn-cs"/>
            </a:rPr>
            <a:t> are requested at the Annual Report submission.</a:t>
          </a:r>
          <a:endParaRPr lang="en-US" sz="1050" b="0" u="none"/>
        </a:p>
      </xdr:txBody>
    </xdr:sp>
    <xdr:clientData/>
  </xdr:twoCellAnchor>
  <xdr:twoCellAnchor>
    <xdr:from>
      <xdr:col>3</xdr:col>
      <xdr:colOff>1524001</xdr:colOff>
      <xdr:row>31</xdr:row>
      <xdr:rowOff>466725</xdr:rowOff>
    </xdr:from>
    <xdr:to>
      <xdr:col>5</xdr:col>
      <xdr:colOff>85725</xdr:colOff>
      <xdr:row>32</xdr:row>
      <xdr:rowOff>28574</xdr:rowOff>
    </xdr:to>
    <xdr:sp macro="" textlink="">
      <xdr:nvSpPr>
        <xdr:cNvPr id="12" name="TextBox 11">
          <a:extLst>
            <a:ext uri="{FF2B5EF4-FFF2-40B4-BE49-F238E27FC236}">
              <a16:creationId xmlns:a16="http://schemas.microsoft.com/office/drawing/2014/main" id="{2997D26D-3E07-48B1-A1E8-FA076F7BFBE6}"/>
            </a:ext>
          </a:extLst>
        </xdr:cNvPr>
        <xdr:cNvSpPr txBox="1"/>
      </xdr:nvSpPr>
      <xdr:spPr>
        <a:xfrm>
          <a:off x="5505451" y="7639050"/>
          <a:ext cx="1743074" cy="419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5</xdr:col>
      <xdr:colOff>57150</xdr:colOff>
      <xdr:row>31</xdr:row>
      <xdr:rowOff>466725</xdr:rowOff>
    </xdr:from>
    <xdr:to>
      <xdr:col>6</xdr:col>
      <xdr:colOff>38100</xdr:colOff>
      <xdr:row>32</xdr:row>
      <xdr:rowOff>28574</xdr:rowOff>
    </xdr:to>
    <xdr:sp macro="" textlink="">
      <xdr:nvSpPr>
        <xdr:cNvPr id="13" name="TextBox 12">
          <a:extLst>
            <a:ext uri="{FF2B5EF4-FFF2-40B4-BE49-F238E27FC236}">
              <a16:creationId xmlns:a16="http://schemas.microsoft.com/office/drawing/2014/main" id="{1BF8F053-BD95-4276-923A-D895437915B2}"/>
            </a:ext>
          </a:extLst>
        </xdr:cNvPr>
        <xdr:cNvSpPr txBox="1"/>
      </xdr:nvSpPr>
      <xdr:spPr>
        <a:xfrm>
          <a:off x="7219950" y="7639050"/>
          <a:ext cx="1571625" cy="419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Start</a:t>
          </a:r>
          <a:r>
            <a:rPr lang="en-US" sz="1000" baseline="0"/>
            <a:t> of budget period to date of Mid-Year Report</a:t>
          </a:r>
          <a:endParaRPr lang="en-US" sz="1000"/>
        </a:p>
      </xdr:txBody>
    </xdr:sp>
    <xdr:clientData/>
  </xdr:twoCellAnchor>
  <xdr:twoCellAnchor>
    <xdr:from>
      <xdr:col>6</xdr:col>
      <xdr:colOff>19050</xdr:colOff>
      <xdr:row>31</xdr:row>
      <xdr:rowOff>476250</xdr:rowOff>
    </xdr:from>
    <xdr:to>
      <xdr:col>7</xdr:col>
      <xdr:colOff>0</xdr:colOff>
      <xdr:row>32</xdr:row>
      <xdr:rowOff>38099</xdr:rowOff>
    </xdr:to>
    <xdr:sp macro="" textlink="">
      <xdr:nvSpPr>
        <xdr:cNvPr id="14" name="TextBox 13">
          <a:extLst>
            <a:ext uri="{FF2B5EF4-FFF2-40B4-BE49-F238E27FC236}">
              <a16:creationId xmlns:a16="http://schemas.microsoft.com/office/drawing/2014/main" id="{B02A7FE8-FFF5-49F8-8194-51F94B50762F}"/>
            </a:ext>
          </a:extLst>
        </xdr:cNvPr>
        <xdr:cNvSpPr txBox="1"/>
      </xdr:nvSpPr>
      <xdr:spPr>
        <a:xfrm>
          <a:off x="8772525" y="7648575"/>
          <a:ext cx="1571625" cy="419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Start</a:t>
          </a:r>
          <a:r>
            <a:rPr lang="en-US" sz="1000" baseline="0"/>
            <a:t> of budget period to date of Annual Report</a:t>
          </a:r>
          <a:endParaRPr lang="en-US" sz="1000"/>
        </a:p>
      </xdr:txBody>
    </xdr:sp>
    <xdr:clientData/>
  </xdr:twoCellAnchor>
  <xdr:twoCellAnchor>
    <xdr:from>
      <xdr:col>6</xdr:col>
      <xdr:colOff>1552576</xdr:colOff>
      <xdr:row>31</xdr:row>
      <xdr:rowOff>466726</xdr:rowOff>
    </xdr:from>
    <xdr:to>
      <xdr:col>8</xdr:col>
      <xdr:colOff>95250</xdr:colOff>
      <xdr:row>32</xdr:row>
      <xdr:rowOff>38100</xdr:rowOff>
    </xdr:to>
    <xdr:sp macro="" textlink="">
      <xdr:nvSpPr>
        <xdr:cNvPr id="15" name="TextBox 14">
          <a:extLst>
            <a:ext uri="{FF2B5EF4-FFF2-40B4-BE49-F238E27FC236}">
              <a16:creationId xmlns:a16="http://schemas.microsoft.com/office/drawing/2014/main" id="{072B3AD6-E030-423A-AFB9-3F587A6017CA}"/>
            </a:ext>
          </a:extLst>
        </xdr:cNvPr>
        <xdr:cNvSpPr txBox="1"/>
      </xdr:nvSpPr>
      <xdr:spPr>
        <a:xfrm>
          <a:off x="10306051" y="7639051"/>
          <a:ext cx="1724024" cy="428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7</xdr:col>
      <xdr:colOff>1562101</xdr:colOff>
      <xdr:row>31</xdr:row>
      <xdr:rowOff>476251</xdr:rowOff>
    </xdr:from>
    <xdr:to>
      <xdr:col>9</xdr:col>
      <xdr:colOff>104775</xdr:colOff>
      <xdr:row>32</xdr:row>
      <xdr:rowOff>47625</xdr:rowOff>
    </xdr:to>
    <xdr:sp macro="" textlink="">
      <xdr:nvSpPr>
        <xdr:cNvPr id="16" name="TextBox 15">
          <a:extLst>
            <a:ext uri="{FF2B5EF4-FFF2-40B4-BE49-F238E27FC236}">
              <a16:creationId xmlns:a16="http://schemas.microsoft.com/office/drawing/2014/main" id="{07C72CCA-C060-4E03-BBF5-3A7EBB8030B9}"/>
            </a:ext>
          </a:extLst>
        </xdr:cNvPr>
        <xdr:cNvSpPr txBox="1"/>
      </xdr:nvSpPr>
      <xdr:spPr>
        <a:xfrm>
          <a:off x="11906251" y="7648576"/>
          <a:ext cx="1724024" cy="428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3</xdr:col>
      <xdr:colOff>1524001</xdr:colOff>
      <xdr:row>34</xdr:row>
      <xdr:rowOff>466725</xdr:rowOff>
    </xdr:from>
    <xdr:to>
      <xdr:col>5</xdr:col>
      <xdr:colOff>85725</xdr:colOff>
      <xdr:row>35</xdr:row>
      <xdr:rowOff>28574</xdr:rowOff>
    </xdr:to>
    <xdr:sp macro="" textlink="">
      <xdr:nvSpPr>
        <xdr:cNvPr id="45" name="TextBox 44">
          <a:extLst>
            <a:ext uri="{FF2B5EF4-FFF2-40B4-BE49-F238E27FC236}">
              <a16:creationId xmlns:a16="http://schemas.microsoft.com/office/drawing/2014/main" id="{DD7F1311-7116-48DF-9F8C-E1E11A56E98E}"/>
            </a:ext>
          </a:extLst>
        </xdr:cNvPr>
        <xdr:cNvSpPr txBox="1"/>
      </xdr:nvSpPr>
      <xdr:spPr>
        <a:xfrm>
          <a:off x="5505451" y="877252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36</xdr:row>
      <xdr:rowOff>466725</xdr:rowOff>
    </xdr:from>
    <xdr:to>
      <xdr:col>5</xdr:col>
      <xdr:colOff>85725</xdr:colOff>
      <xdr:row>37</xdr:row>
      <xdr:rowOff>28574</xdr:rowOff>
    </xdr:to>
    <xdr:sp macro="" textlink="">
      <xdr:nvSpPr>
        <xdr:cNvPr id="47" name="TextBox 46">
          <a:extLst>
            <a:ext uri="{FF2B5EF4-FFF2-40B4-BE49-F238E27FC236}">
              <a16:creationId xmlns:a16="http://schemas.microsoft.com/office/drawing/2014/main" id="{2C9E4893-25ED-4636-B68D-E3F7B70A0085}"/>
            </a:ext>
          </a:extLst>
        </xdr:cNvPr>
        <xdr:cNvSpPr txBox="1"/>
      </xdr:nvSpPr>
      <xdr:spPr>
        <a:xfrm>
          <a:off x="5505451" y="926782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1</xdr:col>
      <xdr:colOff>0</xdr:colOff>
      <xdr:row>20</xdr:row>
      <xdr:rowOff>9525</xdr:rowOff>
    </xdr:from>
    <xdr:to>
      <xdr:col>2</xdr:col>
      <xdr:colOff>1543050</xdr:colOff>
      <xdr:row>24</xdr:row>
      <xdr:rowOff>38100</xdr:rowOff>
    </xdr:to>
    <xdr:sp macro="" textlink="">
      <xdr:nvSpPr>
        <xdr:cNvPr id="56" name="TextBox 55">
          <a:hlinkClick xmlns:r="http://schemas.openxmlformats.org/officeDocument/2006/relationships" r:id="rId1"/>
          <a:extLst>
            <a:ext uri="{FF2B5EF4-FFF2-40B4-BE49-F238E27FC236}">
              <a16:creationId xmlns:a16="http://schemas.microsoft.com/office/drawing/2014/main" id="{6A4EB25D-F114-4E7C-B58E-D1AAE0445061}"/>
            </a:ext>
          </a:extLst>
        </xdr:cNvPr>
        <xdr:cNvSpPr txBox="1"/>
      </xdr:nvSpPr>
      <xdr:spPr>
        <a:xfrm>
          <a:off x="609600" y="3981450"/>
          <a:ext cx="182880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3</xdr:col>
      <xdr:colOff>540543</xdr:colOff>
      <xdr:row>20</xdr:row>
      <xdr:rowOff>0</xdr:rowOff>
    </xdr:from>
    <xdr:to>
      <xdr:col>4</xdr:col>
      <xdr:colOff>778668</xdr:colOff>
      <xdr:row>24</xdr:row>
      <xdr:rowOff>28575</xdr:rowOff>
    </xdr:to>
    <xdr:sp macro="" textlink="">
      <xdr:nvSpPr>
        <xdr:cNvPr id="57" name="TextBox 56">
          <a:hlinkClick xmlns:r="http://schemas.openxmlformats.org/officeDocument/2006/relationships" r:id="rId2"/>
          <a:extLst>
            <a:ext uri="{FF2B5EF4-FFF2-40B4-BE49-F238E27FC236}">
              <a16:creationId xmlns:a16="http://schemas.microsoft.com/office/drawing/2014/main" id="{85BB4199-2AD0-4922-A85D-6A7AED298BC7}"/>
            </a:ext>
          </a:extLst>
        </xdr:cNvPr>
        <xdr:cNvSpPr txBox="1"/>
      </xdr:nvSpPr>
      <xdr:spPr>
        <a:xfrm>
          <a:off x="4179093" y="3971925"/>
          <a:ext cx="1828800"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2</xdr:col>
      <xdr:colOff>1678781</xdr:colOff>
      <xdr:row>20</xdr:row>
      <xdr:rowOff>9525</xdr:rowOff>
    </xdr:from>
    <xdr:to>
      <xdr:col>3</xdr:col>
      <xdr:colOff>421481</xdr:colOff>
      <xdr:row>24</xdr:row>
      <xdr:rowOff>38100</xdr:rowOff>
    </xdr:to>
    <xdr:sp macro="" textlink="">
      <xdr:nvSpPr>
        <xdr:cNvPr id="58" name="TextBox 57">
          <a:hlinkClick xmlns:r="http://schemas.openxmlformats.org/officeDocument/2006/relationships" r:id="rId3"/>
          <a:extLst>
            <a:ext uri="{FF2B5EF4-FFF2-40B4-BE49-F238E27FC236}">
              <a16:creationId xmlns:a16="http://schemas.microsoft.com/office/drawing/2014/main" id="{B031A62A-F8BC-43F5-93FA-B0DDADCFB189}"/>
            </a:ext>
          </a:extLst>
        </xdr:cNvPr>
        <xdr:cNvSpPr txBox="1"/>
      </xdr:nvSpPr>
      <xdr:spPr>
        <a:xfrm>
          <a:off x="2574131" y="3981450"/>
          <a:ext cx="182880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5</xdr:col>
      <xdr:colOff>1276350</xdr:colOff>
      <xdr:row>19</xdr:row>
      <xdr:rowOff>114300</xdr:rowOff>
    </xdr:from>
    <xdr:to>
      <xdr:col>6</xdr:col>
      <xdr:colOff>1514475</xdr:colOff>
      <xdr:row>24</xdr:row>
      <xdr:rowOff>19050</xdr:rowOff>
    </xdr:to>
    <xdr:sp macro="" textlink="">
      <xdr:nvSpPr>
        <xdr:cNvPr id="59" name="TextBox 58">
          <a:hlinkClick xmlns:r="http://schemas.openxmlformats.org/officeDocument/2006/relationships" r:id="rId4"/>
          <a:extLst>
            <a:ext uri="{FF2B5EF4-FFF2-40B4-BE49-F238E27FC236}">
              <a16:creationId xmlns:a16="http://schemas.microsoft.com/office/drawing/2014/main" id="{F7010FA6-10D4-4EBD-A8DD-B54700AB6A72}"/>
            </a:ext>
          </a:extLst>
        </xdr:cNvPr>
        <xdr:cNvSpPr txBox="1"/>
      </xdr:nvSpPr>
      <xdr:spPr>
        <a:xfrm>
          <a:off x="8096250" y="3962400"/>
          <a:ext cx="1828800" cy="52387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twoCellAnchor>
    <xdr:from>
      <xdr:col>4</xdr:col>
      <xdr:colOff>914400</xdr:colOff>
      <xdr:row>20</xdr:row>
      <xdr:rowOff>0</xdr:rowOff>
    </xdr:from>
    <xdr:to>
      <xdr:col>5</xdr:col>
      <xdr:colOff>1152525</xdr:colOff>
      <xdr:row>24</xdr:row>
      <xdr:rowOff>28575</xdr:rowOff>
    </xdr:to>
    <xdr:sp macro="" textlink="">
      <xdr:nvSpPr>
        <xdr:cNvPr id="61" name="TextBox 60">
          <a:hlinkClick xmlns:r="http://schemas.openxmlformats.org/officeDocument/2006/relationships" r:id="rId5"/>
          <a:extLst>
            <a:ext uri="{FF2B5EF4-FFF2-40B4-BE49-F238E27FC236}">
              <a16:creationId xmlns:a16="http://schemas.microsoft.com/office/drawing/2014/main" id="{F78361F6-6536-412C-BC8A-F09168FB5D48}"/>
            </a:ext>
          </a:extLst>
        </xdr:cNvPr>
        <xdr:cNvSpPr txBox="1"/>
      </xdr:nvSpPr>
      <xdr:spPr>
        <a:xfrm>
          <a:off x="6143625" y="3971925"/>
          <a:ext cx="1828800"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19051</xdr:colOff>
      <xdr:row>1</xdr:row>
      <xdr:rowOff>28574</xdr:rowOff>
    </xdr:from>
    <xdr:to>
      <xdr:col>2</xdr:col>
      <xdr:colOff>7102475</xdr:colOff>
      <xdr:row>5</xdr:row>
      <xdr:rowOff>209550</xdr:rowOff>
    </xdr:to>
    <xdr:sp macro="" textlink="">
      <xdr:nvSpPr>
        <xdr:cNvPr id="2" name="TextBox 1">
          <a:extLst>
            <a:ext uri="{FF2B5EF4-FFF2-40B4-BE49-F238E27FC236}">
              <a16:creationId xmlns:a16="http://schemas.microsoft.com/office/drawing/2014/main" id="{CB4911BB-A4B1-4097-8FDB-5B73A812056A}"/>
            </a:ext>
          </a:extLst>
        </xdr:cNvPr>
        <xdr:cNvSpPr txBox="1"/>
      </xdr:nvSpPr>
      <xdr:spPr>
        <a:xfrm>
          <a:off x="333376" y="219074"/>
          <a:ext cx="8093074" cy="1619251"/>
        </a:xfrm>
        <a:prstGeom prst="rect">
          <a:avLst/>
        </a:prstGeom>
        <a:solidFill>
          <a:schemeClr val="accent2">
            <a:lumMod val="40000"/>
            <a:lumOff val="60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1"/>
            <a:t>Program</a:t>
          </a:r>
          <a:r>
            <a:rPr lang="en-US" sz="1200" b="1" i="1" baseline="0"/>
            <a:t> </a:t>
          </a:r>
          <a:r>
            <a:rPr lang="en-US" sz="1200" b="1" i="1"/>
            <a:t>Performance Elements:</a:t>
          </a:r>
        </a:p>
        <a:p>
          <a:r>
            <a:rPr lang="en-US" sz="1200" b="0" i="0"/>
            <a:t>Planned Action Items should impact at least one or more of the following Objectives</a:t>
          </a:r>
          <a:r>
            <a:rPr lang="en-US" sz="1200" b="0" i="0" baseline="0"/>
            <a:t> and Activities </a:t>
          </a:r>
          <a:r>
            <a:rPr lang="en-US" sz="1200" b="0" i="0"/>
            <a:t>required under this agreement.</a:t>
          </a:r>
        </a:p>
        <a:p>
          <a:endParaRPr lang="en-US" sz="1200" b="1" i="1"/>
        </a:p>
        <a:p>
          <a:r>
            <a:rPr lang="en-US" sz="1100" baseline="0">
              <a:solidFill>
                <a:schemeClr val="dk1"/>
              </a:solidFill>
              <a:effectLst/>
              <a:latin typeface="+mn-lt"/>
              <a:ea typeface="+mn-ea"/>
              <a:cs typeface="+mn-cs"/>
            </a:rPr>
            <a:t>Terminology:</a:t>
          </a:r>
          <a:endParaRPr lang="en-US" sz="1200">
            <a:effectLst/>
          </a:endParaRPr>
        </a:p>
        <a:p>
          <a:r>
            <a:rPr lang="en-US" sz="1100" b="1" i="1" baseline="0">
              <a:solidFill>
                <a:schemeClr val="dk1"/>
              </a:solidFill>
              <a:effectLst/>
              <a:latin typeface="+mn-lt"/>
              <a:ea typeface="+mn-ea"/>
              <a:cs typeface="+mn-cs"/>
            </a:rPr>
            <a:t>Objectives</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are considered to be the </a:t>
          </a:r>
          <a:r>
            <a:rPr lang="en-US" sz="1100" b="1" baseline="0">
              <a:solidFill>
                <a:schemeClr val="dk1"/>
              </a:solidFill>
              <a:effectLst/>
              <a:latin typeface="+mn-lt"/>
              <a:ea typeface="+mn-ea"/>
              <a:cs typeface="+mn-cs"/>
            </a:rPr>
            <a:t>primary performance elements or primary outcomes </a:t>
          </a:r>
          <a:r>
            <a:rPr lang="en-US" sz="1100" b="0" baseline="0">
              <a:solidFill>
                <a:schemeClr val="dk1"/>
              </a:solidFill>
              <a:effectLst/>
              <a:latin typeface="+mn-lt"/>
              <a:ea typeface="+mn-ea"/>
              <a:cs typeface="+mn-cs"/>
            </a:rPr>
            <a:t>for this award.</a:t>
          </a:r>
          <a:endParaRPr lang="en-US" sz="1200">
            <a:effectLst/>
          </a:endParaRPr>
        </a:p>
        <a:p>
          <a:r>
            <a:rPr lang="en-US" sz="1100" b="1" i="1" baseline="0">
              <a:solidFill>
                <a:schemeClr val="dk1"/>
              </a:solidFill>
              <a:effectLst/>
              <a:latin typeface="+mn-lt"/>
              <a:ea typeface="+mn-ea"/>
              <a:cs typeface="+mn-cs"/>
            </a:rPr>
            <a:t>Activities </a:t>
          </a:r>
          <a:r>
            <a:rPr lang="en-US" sz="1100" b="0" baseline="0">
              <a:solidFill>
                <a:schemeClr val="dk1"/>
              </a:solidFill>
              <a:effectLst/>
              <a:latin typeface="+mn-lt"/>
              <a:ea typeface="+mn-ea"/>
              <a:cs typeface="+mn-cs"/>
            </a:rPr>
            <a:t>are considered to be the </a:t>
          </a:r>
          <a:r>
            <a:rPr lang="en-US" sz="1100" b="1" baseline="0">
              <a:solidFill>
                <a:schemeClr val="dk1"/>
              </a:solidFill>
              <a:effectLst/>
              <a:latin typeface="+mn-lt"/>
              <a:ea typeface="+mn-ea"/>
              <a:cs typeface="+mn-cs"/>
            </a:rPr>
            <a:t>secondary performance elements or sub-outcomes </a:t>
          </a:r>
          <a:r>
            <a:rPr lang="en-US" sz="1100" b="0" baseline="0">
              <a:solidFill>
                <a:schemeClr val="dk1"/>
              </a:solidFill>
              <a:effectLst/>
              <a:latin typeface="+mn-lt"/>
              <a:ea typeface="+mn-ea"/>
              <a:cs typeface="+mn-cs"/>
            </a:rPr>
            <a:t>that support the Goals for this award.</a:t>
          </a:r>
          <a:endParaRPr lang="en-US" sz="1200">
            <a:effectLst/>
          </a:endParaRPr>
        </a:p>
        <a:p>
          <a:r>
            <a:rPr lang="en-US" sz="1100" b="1" i="1" baseline="0">
              <a:solidFill>
                <a:schemeClr val="dk1"/>
              </a:solidFill>
              <a:effectLst/>
              <a:latin typeface="+mn-lt"/>
              <a:ea typeface="+mn-ea"/>
              <a:cs typeface="+mn-cs"/>
            </a:rPr>
            <a:t>Action Items </a:t>
          </a:r>
          <a:r>
            <a:rPr lang="en-US" sz="1100" b="0" baseline="0">
              <a:solidFill>
                <a:schemeClr val="dk1"/>
              </a:solidFill>
              <a:effectLst/>
              <a:latin typeface="+mn-lt"/>
              <a:ea typeface="+mn-ea"/>
              <a:cs typeface="+mn-cs"/>
            </a:rPr>
            <a:t>are tasks the awardee will execute to make progress toward, or complete Objectives and Activities for this award.</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b="1" i="1"/>
        </a:p>
      </xdr:txBody>
    </xdr:sp>
    <xdr:clientData/>
  </xdr:twoCellAnchor>
  <xdr:twoCellAnchor>
    <xdr:from>
      <xdr:col>1</xdr:col>
      <xdr:colOff>19051</xdr:colOff>
      <xdr:row>10</xdr:row>
      <xdr:rowOff>295274</xdr:rowOff>
    </xdr:from>
    <xdr:to>
      <xdr:col>3</xdr:col>
      <xdr:colOff>1</xdr:colOff>
      <xdr:row>11</xdr:row>
      <xdr:rowOff>76200</xdr:rowOff>
    </xdr:to>
    <xdr:grpSp>
      <xdr:nvGrpSpPr>
        <xdr:cNvPr id="3" name="Group 2">
          <a:extLst>
            <a:ext uri="{FF2B5EF4-FFF2-40B4-BE49-F238E27FC236}">
              <a16:creationId xmlns:a16="http://schemas.microsoft.com/office/drawing/2014/main" id="{C3016DBD-4442-412E-826A-8C8958B72C59}"/>
            </a:ext>
          </a:extLst>
        </xdr:cNvPr>
        <xdr:cNvGrpSpPr/>
      </xdr:nvGrpSpPr>
      <xdr:grpSpPr>
        <a:xfrm>
          <a:off x="333376" y="3428999"/>
          <a:ext cx="7924800" cy="114301"/>
          <a:chOff x="598714" y="6313716"/>
          <a:chExt cx="11321143" cy="154214"/>
        </a:xfrm>
      </xdr:grpSpPr>
      <xdr:sp macro="" textlink="">
        <xdr:nvSpPr>
          <xdr:cNvPr id="4" name="Rectangle 3">
            <a:extLst>
              <a:ext uri="{FF2B5EF4-FFF2-40B4-BE49-F238E27FC236}">
                <a16:creationId xmlns:a16="http://schemas.microsoft.com/office/drawing/2014/main" id="{848D6492-6BFE-48CA-B3B2-7D24EE116BA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 name="Straight Connector 4">
            <a:extLst>
              <a:ext uri="{FF2B5EF4-FFF2-40B4-BE49-F238E27FC236}">
                <a16:creationId xmlns:a16="http://schemas.microsoft.com/office/drawing/2014/main" id="{CA3217EF-95AC-453E-99B9-92874B95A97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2</xdr:col>
      <xdr:colOff>704850</xdr:colOff>
      <xdr:row>5</xdr:row>
      <xdr:rowOff>495300</xdr:rowOff>
    </xdr:from>
    <xdr:to>
      <xdr:col>2</xdr:col>
      <xdr:colOff>2533650</xdr:colOff>
      <xdr:row>7</xdr:row>
      <xdr:rowOff>171450</xdr:rowOff>
    </xdr:to>
    <xdr:sp macro="" textlink="">
      <xdr:nvSpPr>
        <xdr:cNvPr id="6" name="TextBox 5">
          <a:hlinkClick xmlns:r="http://schemas.openxmlformats.org/officeDocument/2006/relationships" r:id="rId1"/>
          <a:extLst>
            <a:ext uri="{FF2B5EF4-FFF2-40B4-BE49-F238E27FC236}">
              <a16:creationId xmlns:a16="http://schemas.microsoft.com/office/drawing/2014/main" id="{5F52FE99-CE44-44FD-BE8F-AD96EAEECB43}"/>
            </a:ext>
          </a:extLst>
        </xdr:cNvPr>
        <xdr:cNvSpPr txBox="1"/>
      </xdr:nvSpPr>
      <xdr:spPr>
        <a:xfrm>
          <a:off x="1295400" y="2581275"/>
          <a:ext cx="182880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2</xdr:col>
      <xdr:colOff>2930525</xdr:colOff>
      <xdr:row>8</xdr:row>
      <xdr:rowOff>28575</xdr:rowOff>
    </xdr:from>
    <xdr:to>
      <xdr:col>2</xdr:col>
      <xdr:colOff>4759325</xdr:colOff>
      <xdr:row>10</xdr:row>
      <xdr:rowOff>76200</xdr:rowOff>
    </xdr:to>
    <xdr:sp macro="" textlink="">
      <xdr:nvSpPr>
        <xdr:cNvPr id="8" name="TextBox 7">
          <a:hlinkClick xmlns:r="http://schemas.openxmlformats.org/officeDocument/2006/relationships" r:id="rId2"/>
          <a:extLst>
            <a:ext uri="{FF2B5EF4-FFF2-40B4-BE49-F238E27FC236}">
              <a16:creationId xmlns:a16="http://schemas.microsoft.com/office/drawing/2014/main" id="{8533C025-6DD0-4657-9DC0-2781ABB3B9AA}"/>
            </a:ext>
          </a:extLst>
        </xdr:cNvPr>
        <xdr:cNvSpPr txBox="1"/>
      </xdr:nvSpPr>
      <xdr:spPr>
        <a:xfrm>
          <a:off x="3521075" y="2686050"/>
          <a:ext cx="1828800"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2</xdr:col>
      <xdr:colOff>2928937</xdr:colOff>
      <xdr:row>5</xdr:row>
      <xdr:rowOff>495300</xdr:rowOff>
    </xdr:from>
    <xdr:to>
      <xdr:col>2</xdr:col>
      <xdr:colOff>4757737</xdr:colOff>
      <xdr:row>7</xdr:row>
      <xdr:rowOff>171450</xdr:rowOff>
    </xdr:to>
    <xdr:sp macro="" textlink="">
      <xdr:nvSpPr>
        <xdr:cNvPr id="9" name="TextBox 8">
          <a:hlinkClick xmlns:r="http://schemas.openxmlformats.org/officeDocument/2006/relationships" r:id="rId3"/>
          <a:extLst>
            <a:ext uri="{FF2B5EF4-FFF2-40B4-BE49-F238E27FC236}">
              <a16:creationId xmlns:a16="http://schemas.microsoft.com/office/drawing/2014/main" id="{B45DCBED-5350-4EDA-8603-D121E130CF30}"/>
            </a:ext>
          </a:extLst>
        </xdr:cNvPr>
        <xdr:cNvSpPr txBox="1"/>
      </xdr:nvSpPr>
      <xdr:spPr>
        <a:xfrm>
          <a:off x="3519487" y="2581275"/>
          <a:ext cx="182880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2</xdr:col>
      <xdr:colOff>5143500</xdr:colOff>
      <xdr:row>5</xdr:row>
      <xdr:rowOff>333375</xdr:rowOff>
    </xdr:from>
    <xdr:to>
      <xdr:col>2</xdr:col>
      <xdr:colOff>6972300</xdr:colOff>
      <xdr:row>7</xdr:row>
      <xdr:rowOff>142875</xdr:rowOff>
    </xdr:to>
    <xdr:sp macro="" textlink="">
      <xdr:nvSpPr>
        <xdr:cNvPr id="10" name="TextBox 9">
          <a:hlinkClick xmlns:r="http://schemas.openxmlformats.org/officeDocument/2006/relationships" r:id="rId4"/>
          <a:extLst>
            <a:ext uri="{FF2B5EF4-FFF2-40B4-BE49-F238E27FC236}">
              <a16:creationId xmlns:a16="http://schemas.microsoft.com/office/drawing/2014/main" id="{BF4F63ED-BB2E-4B0C-B007-99903C782CE9}"/>
            </a:ext>
          </a:extLst>
        </xdr:cNvPr>
        <xdr:cNvSpPr txBox="1"/>
      </xdr:nvSpPr>
      <xdr:spPr>
        <a:xfrm>
          <a:off x="5734050" y="1962150"/>
          <a:ext cx="1828800" cy="50482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twoCellAnchor>
    <xdr:from>
      <xdr:col>2</xdr:col>
      <xdr:colOff>5133975</xdr:colOff>
      <xdr:row>8</xdr:row>
      <xdr:rowOff>28575</xdr:rowOff>
    </xdr:from>
    <xdr:to>
      <xdr:col>2</xdr:col>
      <xdr:colOff>6962775</xdr:colOff>
      <xdr:row>10</xdr:row>
      <xdr:rowOff>76200</xdr:rowOff>
    </xdr:to>
    <xdr:sp macro="" textlink="">
      <xdr:nvSpPr>
        <xdr:cNvPr id="7" name="TextBox 6">
          <a:hlinkClick xmlns:r="http://schemas.openxmlformats.org/officeDocument/2006/relationships" r:id="rId5"/>
          <a:extLst>
            <a:ext uri="{FF2B5EF4-FFF2-40B4-BE49-F238E27FC236}">
              <a16:creationId xmlns:a16="http://schemas.microsoft.com/office/drawing/2014/main" id="{05E8ACA5-2D1E-4EAB-8AA5-747BAB90D0DE}"/>
            </a:ext>
          </a:extLst>
        </xdr:cNvPr>
        <xdr:cNvSpPr txBox="1"/>
      </xdr:nvSpPr>
      <xdr:spPr>
        <a:xfrm>
          <a:off x="5724525" y="2686050"/>
          <a:ext cx="1828800"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5E2283F9-02E0-4A34-A4F0-76165C05B648}" autoFormatId="16" applyNumberFormats="0" applyBorderFormats="0" applyFontFormats="0" applyPatternFormats="0" applyAlignmentFormats="0" applyWidthHeightFormats="0">
  <queryTableRefresh nextId="202">
    <queryTableFields count="201">
      <queryTableField id="1" name="OPEI" tableColumnId="1"/>
      <queryTableField id="2" name="Standard Name" tableColumnId="2"/>
      <queryTableField id="3" name="FY" tableColumnId="3"/>
      <queryTableField id="4" name="Funding FY" tableColumnId="4"/>
      <queryTableField id="5" name="Entity Name" tableColumnId="5"/>
      <queryTableField id="6" name="Form Version" tableColumnId="6"/>
      <queryTableField id="7" name="Date Received" tableColumnId="7"/>
      <queryTableField id="8" name="Submission Type" tableColumnId="8"/>
      <queryTableField id="9" name="Budget Start Date" tableColumnId="9"/>
      <queryTableField id="10" name="Budget End Date" tableColumnId="10"/>
      <queryTableField id="11" name="Project Start Date" tableColumnId="11"/>
      <queryTableField id="12" name="Project End Date" tableColumnId="12"/>
      <queryTableField id="13" name="Report Type" tableColumnId="13"/>
      <queryTableField id="14" name="Report Date" tableColumnId="14"/>
      <queryTableField id="15" name="PI Name" tableColumnId="15"/>
      <queryTableField id="16" name="PI Email" tableColumnId="16"/>
      <queryTableField id="17" name="PI Phone" tableColumnId="17"/>
      <queryTableField id="18" name="IR PE 1" tableColumnId="18"/>
      <queryTableField id="19" name="IR PE 2" tableColumnId="19"/>
      <queryTableField id="20" name="IR PE 3" tableColumnId="20"/>
      <queryTableField id="21" name="IR PE 4" tableColumnId="21"/>
      <queryTableField id="22" name="IR PE 5" tableColumnId="22"/>
      <queryTableField id="23" name="IR PE 6" tableColumnId="23"/>
      <queryTableField id="24" name="IR PE 7" tableColumnId="24"/>
      <queryTableField id="25" name="IR PE 8" tableColumnId="25"/>
      <queryTableField id="26" name="IR PE 9" tableColumnId="26"/>
      <queryTableField id="27" name="IR PE 10" tableColumnId="27"/>
      <queryTableField id="28" name="IR PE 11" tableColumnId="28"/>
      <queryTableField id="29" name="IR PE 12" tableColumnId="29"/>
      <queryTableField id="30" name="IR PE 13" tableColumnId="30"/>
      <queryTableField id="31" name="IR PE 14" tableColumnId="31"/>
      <queryTableField id="32" name="IR PE 15" tableColumnId="32"/>
      <queryTableField id="33" name="IR PE 16" tableColumnId="33"/>
      <queryTableField id="34" name="IR PE 17" tableColumnId="34"/>
      <queryTableField id="35" name="IR PE 18" tableColumnId="35"/>
      <queryTableField id="36" name="IR PE 19" tableColumnId="36"/>
      <queryTableField id="37" name="IR PE 20" tableColumnId="37"/>
      <queryTableField id="38" name="IR PE 21" tableColumnId="38"/>
      <queryTableField id="39" name="IR PE 22" tableColumnId="39"/>
      <queryTableField id="40" name="IR PE 23" tableColumnId="40"/>
      <queryTableField id="41" name="IR PE 24" tableColumnId="41"/>
      <queryTableField id="42" name="IR PE 25" tableColumnId="42"/>
      <queryTableField id="43" name="IR PE 26" tableColumnId="43"/>
      <queryTableField id="44" name="IR PE 27" tableColumnId="44"/>
      <queryTableField id="45" name="IR PE 28" tableColumnId="45"/>
      <queryTableField id="46" name="IR PE 29" tableColumnId="46"/>
      <queryTableField id="47" name="IR PE 30" tableColumnId="47"/>
      <queryTableField id="48" name="IR PE 31" tableColumnId="48"/>
      <queryTableField id="49" name="IR PE 32" tableColumnId="49"/>
      <queryTableField id="50" name="IR PE 33" tableColumnId="50"/>
      <queryTableField id="51" name="IR PE 34" tableColumnId="51"/>
      <queryTableField id="52" name="IR PE 35" tableColumnId="52"/>
      <queryTableField id="53" name="IR PE 36" tableColumnId="53"/>
      <queryTableField id="54" name="MY PE 1" tableColumnId="54"/>
      <queryTableField id="55" name="MY PE 2" tableColumnId="55"/>
      <queryTableField id="56" name="MY PE 3" tableColumnId="56"/>
      <queryTableField id="57" name="MY PE 4" tableColumnId="57"/>
      <queryTableField id="58" name="MY PE 5" tableColumnId="58"/>
      <queryTableField id="59" name="MY PE 6" tableColumnId="59"/>
      <queryTableField id="60" name="MY PE 7" tableColumnId="60"/>
      <queryTableField id="61" name="MY PE 8" tableColumnId="61"/>
      <queryTableField id="62" name="MY PE 9" tableColumnId="62"/>
      <queryTableField id="63" name="MY PE 10" tableColumnId="63"/>
      <queryTableField id="64" name="MY PE 11" tableColumnId="64"/>
      <queryTableField id="65" name="MY PE 12" tableColumnId="65"/>
      <queryTableField id="66" name="MY PE 13" tableColumnId="66"/>
      <queryTableField id="67" name="MY PE 14" tableColumnId="67"/>
      <queryTableField id="68" name="MY PE 15" tableColumnId="68"/>
      <queryTableField id="69" name="MY PE 16" tableColumnId="69"/>
      <queryTableField id="70" name="MY PE 17" tableColumnId="70"/>
      <queryTableField id="71" name="MY PE 18" tableColumnId="71"/>
      <queryTableField id="72" name="MY PE 19" tableColumnId="72"/>
      <queryTableField id="73" name="MY PE 20" tableColumnId="73"/>
      <queryTableField id="74" name="MY PE 21" tableColumnId="74"/>
      <queryTableField id="75" name="MY PE 22" tableColumnId="75"/>
      <queryTableField id="76" name="MY PE 23" tableColumnId="76"/>
      <queryTableField id="77" name="MY PE 24" tableColumnId="77"/>
      <queryTableField id="78" name="MY PE 25" tableColumnId="78"/>
      <queryTableField id="79" name="MY PE 26" tableColumnId="79"/>
      <queryTableField id="80" name="MY PE 27" tableColumnId="80"/>
      <queryTableField id="81" name="MY PE 28" tableColumnId="81"/>
      <queryTableField id="82" name="MY PE 29" tableColumnId="82"/>
      <queryTableField id="83" name="MY PE 30" tableColumnId="83"/>
      <queryTableField id="84" name="MY PE 31" tableColumnId="84"/>
      <queryTableField id="85" name="MY PE 32" tableColumnId="85"/>
      <queryTableField id="86" name="MY PE 33" tableColumnId="86"/>
      <queryTableField id="87" name="MY PE 34" tableColumnId="87"/>
      <queryTableField id="88" name="MY PE 35" tableColumnId="88"/>
      <queryTableField id="89" name="MY PE 36" tableColumnId="89"/>
      <queryTableField id="90" name="AR PE 1" tableColumnId="90"/>
      <queryTableField id="91" name="AR PE 2" tableColumnId="91"/>
      <queryTableField id="92" name="AR PE 3" tableColumnId="92"/>
      <queryTableField id="93" name="AR PE 4" tableColumnId="93"/>
      <queryTableField id="94" name="AR PE 5" tableColumnId="94"/>
      <queryTableField id="95" name="AR PE 6" tableColumnId="95"/>
      <queryTableField id="96" name="AR PE 7" tableColumnId="96"/>
      <queryTableField id="97" name="AR PE 8" tableColumnId="97"/>
      <queryTableField id="98" name="AR PE 9" tableColumnId="98"/>
      <queryTableField id="99" name="AR PE 10" tableColumnId="99"/>
      <queryTableField id="100" name="AR PE 11" tableColumnId="100"/>
      <queryTableField id="101" name="AR PE 12" tableColumnId="101"/>
      <queryTableField id="102" name="AR PE 13" tableColumnId="102"/>
      <queryTableField id="103" name="AR PE 14" tableColumnId="103"/>
      <queryTableField id="104" name="AR PE 15" tableColumnId="104"/>
      <queryTableField id="105" name="AR PE 16" tableColumnId="105"/>
      <queryTableField id="106" name="AR PE 17" tableColumnId="106"/>
      <queryTableField id="107" name="AR PE 18" tableColumnId="107"/>
      <queryTableField id="108" name="AR PE 19" tableColumnId="108"/>
      <queryTableField id="109" name="AR PE 20" tableColumnId="109"/>
      <queryTableField id="110" name="AR PE 21" tableColumnId="110"/>
      <queryTableField id="111" name="AR PE 22" tableColumnId="111"/>
      <queryTableField id="112" name="AR PE 23" tableColumnId="112"/>
      <queryTableField id="113" name="AR PE 24" tableColumnId="113"/>
      <queryTableField id="114" name="AR PE 25" tableColumnId="114"/>
      <queryTableField id="115" name="AR PE 26" tableColumnId="115"/>
      <queryTableField id="116" name="AR PE 27" tableColumnId="116"/>
      <queryTableField id="117" name="AR PE 28" tableColumnId="117"/>
      <queryTableField id="118" name="AR PE 29" tableColumnId="118"/>
      <queryTableField id="119" name="AR PE 30" tableColumnId="119"/>
      <queryTableField id="120" name="AR PE 31" tableColumnId="120"/>
      <queryTableField id="121" name="AR PE 32" tableColumnId="121"/>
      <queryTableField id="122" name="AR PE 33" tableColumnId="122"/>
      <queryTableField id="123" name="AR PE 34" tableColumnId="123"/>
      <queryTableField id="124" name="AR PE 35" tableColumnId="124"/>
      <queryTableField id="125" name="AR PE 36" tableColumnId="125"/>
      <queryTableField id="126" name="Planned Start" tableColumnId="126"/>
      <queryTableField id="127" name="Planned End" tableColumnId="127"/>
      <queryTableField id="128" name="Description" tableColumnId="128"/>
      <queryTableField id="129" name="FDA Reviewer" tableColumnId="129"/>
      <queryTableField id="130" name="Date Reviewed" tableColumnId="130"/>
      <queryTableField id="131" name="Committee Reviewed" tableColumnId="131"/>
      <queryTableField id="132" name="Committee approver" tableColumnId="132"/>
      <queryTableField id="133" name="Mid-Year New Start" tableColumnId="133"/>
      <queryTableField id="134" name="Mid-Year New End" tableColumnId="134"/>
      <queryTableField id="135" name="Mid-Year Status" tableColumnId="135"/>
      <queryTableField id="136" name="Mid-Year Percent" tableColumnId="136"/>
      <queryTableField id="137" name="Mid-Year Progress Narrative" tableColumnId="137"/>
      <queryTableField id="138" name="Mid-Year Changes to PE Links" tableColumnId="138"/>
      <queryTableField id="139" name="Annual New Start" tableColumnId="139"/>
      <queryTableField id="140" name="Annual New End" tableColumnId="140"/>
      <queryTableField id="141" name="Annual Status" tableColumnId="141"/>
      <queryTableField id="142" name="Annual Percent" tableColumnId="142"/>
      <queryTableField id="143" name="Annual Progress Narrative" tableColumnId="143"/>
      <queryTableField id="144" name="Annual Changes to PE Links" tableColumnId="144"/>
      <queryTableField id="145" name="Performance Element" tableColumnId="145"/>
      <queryTableField id="146" name="PE 1" tableColumnId="146"/>
      <queryTableField id="147" name="PE 2" tableColumnId="147"/>
      <queryTableField id="148" name="PE 3" tableColumnId="148"/>
      <queryTableField id="149" name="PE 4" tableColumnId="149"/>
      <queryTableField id="150" name="PE 5" tableColumnId="150"/>
      <queryTableField id="151" name="PE 6" tableColumnId="151"/>
      <queryTableField id="152" name="PE 7" tableColumnId="152"/>
      <queryTableField id="153" name="PE 8" tableColumnId="153"/>
      <queryTableField id="154" name="PE 9" tableColumnId="154"/>
      <queryTableField id="155" name="PE 10" tableColumnId="155"/>
      <queryTableField id="156" name="PE 11" tableColumnId="156"/>
      <queryTableField id="157" name="PE 12" tableColumnId="157"/>
      <queryTableField id="158" name="PE 13" tableColumnId="158"/>
      <queryTableField id="159" name="PE 14" tableColumnId="159"/>
      <queryTableField id="160" name="PE 15" tableColumnId="160"/>
      <queryTableField id="161" name="PE 16" tableColumnId="161"/>
      <queryTableField id="162" name="PE 17" tableColumnId="162"/>
      <queryTableField id="163" name="PE 18" tableColumnId="163"/>
      <queryTableField id="164" name="PE 19" tableColumnId="164"/>
      <queryTableField id="165" name="PE 20" tableColumnId="165"/>
      <queryTableField id="166" name="PE 21" tableColumnId="166"/>
      <queryTableField id="167" name="PE 22" tableColumnId="167"/>
      <queryTableField id="168" name="PE 23" tableColumnId="168"/>
      <queryTableField id="169" name="PE 24" tableColumnId="169"/>
      <queryTableField id="170" name="PE 25" tableColumnId="170"/>
      <queryTableField id="171" name="PE 26" tableColumnId="171"/>
      <queryTableField id="172" name="PE 27" tableColumnId="172"/>
      <queryTableField id="173" name="PE 28" tableColumnId="173"/>
      <queryTableField id="174" name="PE 29" tableColumnId="174"/>
      <queryTableField id="175" name="PE 30" tableColumnId="175"/>
      <queryTableField id="176" name="PE 31" tableColumnId="176"/>
      <queryTableField id="177" name="PE 32" tableColumnId="177"/>
      <queryTableField id="178" name="PE 33" tableColumnId="178"/>
      <queryTableField id="179" name="PE 34" tableColumnId="179"/>
      <queryTableField id="180" name="PE 35" tableColumnId="180"/>
      <queryTableField id="181" name="PE 36" tableColumnId="181"/>
      <queryTableField id="182" name="Name" tableColumnId="182"/>
      <queryTableField id="183" name="Title" tableColumnId="183"/>
      <queryTableField id="184" name="Project Role" tableColumnId="184"/>
      <queryTableField id="185" name="Months Effort" tableColumnId="185"/>
      <queryTableField id="186" name="Months Funded" tableColumnId="186"/>
      <queryTableField id="187" name="Changes from MY" tableColumnId="187"/>
      <queryTableField id="188" name="Personnel Changes" tableColumnId="188"/>
      <queryTableField id="189" name="Explanation" tableColumnId="189"/>
      <queryTableField id="190" name="Budget Questions" tableColumnId="190"/>
      <queryTableField id="191" name="MY Budget Numerical Responses" tableColumnId="191"/>
      <queryTableField id="192" name="Annual Budget Numerical Responses" tableColumnId="192"/>
      <queryTableField id="193" name="MY Budget Text Responses" tableColumnId="193"/>
      <queryTableField id="194" name="Annual Budget Text Responses" tableColumnId="194"/>
      <queryTableField id="195" name="Expenses" tableColumnId="195"/>
      <queryTableField id="196" name="MY Total Budgeted" tableColumnId="196"/>
      <queryTableField id="197" name="Annual Total Budgeted" tableColumnId="197"/>
      <queryTableField id="198" name="MY Expended to Date" tableColumnId="198"/>
      <queryTableField id="199" name="Annual Expended to Date" tableColumnId="199"/>
      <queryTableField id="200" name="My Projected Expenses" tableColumnId="200"/>
      <queryTableField id="201" name="Annual Projected Expenses" tableColumnId="20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452F40C-CC75-4BA5-80FD-BD4D70883ECA}" name="AllData" displayName="AllData" ref="A1:GS344" tableType="queryTable" totalsRowShown="0">
  <autoFilter ref="A1:GS344" xr:uid="{E452F40C-CC75-4BA5-80FD-BD4D70883ECA}"/>
  <tableColumns count="201">
    <tableColumn id="1" xr3:uid="{A37B06D5-640D-4C24-8906-B82422A79652}" uniqueName="1" name="OPEI" queryTableFieldId="1"/>
    <tableColumn id="2" xr3:uid="{856579E2-4CCF-4F50-BCF9-5F695542203D}" uniqueName="2" name="Standard Name" queryTableFieldId="2"/>
    <tableColumn id="3" xr3:uid="{A1A76E3C-0CBE-4D97-899F-A81F6A815E8E}" uniqueName="3" name="FY" queryTableFieldId="3"/>
    <tableColumn id="4" xr3:uid="{680BF767-EF9C-4B10-87EF-6387C8576DD1}" uniqueName="4" name="Funding FY" queryTableFieldId="4"/>
    <tableColumn id="5" xr3:uid="{D6BF226A-A65F-4A9C-A32E-BAB6A2CBD34B}" uniqueName="5" name="Entity Name" queryTableFieldId="5"/>
    <tableColumn id="6" xr3:uid="{6C38F809-A206-4274-84D6-C94DC8934B0C}" uniqueName="6" name="Form Version" queryTableFieldId="6"/>
    <tableColumn id="7" xr3:uid="{D7ED6750-0C41-480B-949C-862103779F89}" uniqueName="7" name="Date Received" queryTableFieldId="7"/>
    <tableColumn id="8" xr3:uid="{E548B940-DDC1-4CBE-B8BD-AFD636F0263E}" uniqueName="8" name="Submission Type" queryTableFieldId="8"/>
    <tableColumn id="9" xr3:uid="{7933A71F-E3FF-4FBA-8BE3-0729E6372B5E}" uniqueName="9" name="Budget Start Date" queryTableFieldId="9"/>
    <tableColumn id="10" xr3:uid="{E2F4FEE9-C88F-4C27-83FA-7395CFCD7905}" uniqueName="10" name="Budget End Date" queryTableFieldId="10"/>
    <tableColumn id="11" xr3:uid="{E709490E-6203-4384-AA5A-2E056B829460}" uniqueName="11" name="Project Start Date" queryTableFieldId="11"/>
    <tableColumn id="12" xr3:uid="{1084B286-F13A-4736-A892-6E17CFCAA45A}" uniqueName="12" name="Project End Date" queryTableFieldId="12"/>
    <tableColumn id="13" xr3:uid="{A582E174-24ED-43C6-AF40-E273DF55EC87}" uniqueName="13" name="Report Type" queryTableFieldId="13"/>
    <tableColumn id="14" xr3:uid="{916E20F8-481D-4EF3-BD0E-A35FC36DE3BA}" uniqueName="14" name="Report Date" queryTableFieldId="14"/>
    <tableColumn id="15" xr3:uid="{8C15D2B3-D1B2-4716-8F94-EEEEED68EF70}" uniqueName="15" name="PI Name" queryTableFieldId="15"/>
    <tableColumn id="16" xr3:uid="{9864B9E4-6129-4F77-BCBB-3967FFD84233}" uniqueName="16" name="PI Email" queryTableFieldId="16"/>
    <tableColumn id="17" xr3:uid="{B6F43F1D-51C6-49B1-A09A-C567AD9AA50A}" uniqueName="17" name="PI Phone" queryTableFieldId="17"/>
    <tableColumn id="18" xr3:uid="{65BA45FA-4336-4020-BA54-F7B0C8380296}" uniqueName="18" name="IR PE 1" queryTableFieldId="18"/>
    <tableColumn id="19" xr3:uid="{AD666246-D3EC-413B-BA47-4D5F37BDE11E}" uniqueName="19" name="IR PE 2" queryTableFieldId="19"/>
    <tableColumn id="20" xr3:uid="{924BAA34-F858-4EA6-B0A0-D246F7F3047C}" uniqueName="20" name="IR PE 3" queryTableFieldId="20"/>
    <tableColumn id="21" xr3:uid="{233C968E-E531-4E31-8C22-E60016FDABFB}" uniqueName="21" name="IR PE 4" queryTableFieldId="21"/>
    <tableColumn id="22" xr3:uid="{04EC1BCB-FD27-464F-BE1C-FD6604D3E7C6}" uniqueName="22" name="IR PE 5" queryTableFieldId="22"/>
    <tableColumn id="23" xr3:uid="{BB89B7BF-F7C1-4611-9050-681FCCA2BD95}" uniqueName="23" name="IR PE 6" queryTableFieldId="23"/>
    <tableColumn id="24" xr3:uid="{E93F1EFC-1DC7-4355-B193-2DBC69DD9C84}" uniqueName="24" name="IR PE 7" queryTableFieldId="24"/>
    <tableColumn id="25" xr3:uid="{A9EB8B8D-5BCB-4ED7-9323-7D26EAEE9B43}" uniqueName="25" name="IR PE 8" queryTableFieldId="25"/>
    <tableColumn id="26" xr3:uid="{A987AE6D-EC1D-4B2E-B9F4-7717DE3C3792}" uniqueName="26" name="IR PE 9" queryTableFieldId="26"/>
    <tableColumn id="27" xr3:uid="{9E3F8628-F03C-47A2-B6FC-DD11EF7C9B5A}" uniqueName="27" name="IR PE 10" queryTableFieldId="27"/>
    <tableColumn id="28" xr3:uid="{E7F58CCB-B9A3-4254-8A2C-F98433284465}" uniqueName="28" name="IR PE 11" queryTableFieldId="28"/>
    <tableColumn id="29" xr3:uid="{2F4171CA-F061-4245-B923-707D207A98BF}" uniqueName="29" name="IR PE 12" queryTableFieldId="29"/>
    <tableColumn id="30" xr3:uid="{0D2814AB-4B52-4436-B6EA-EBCF382D53EE}" uniqueName="30" name="IR PE 13" queryTableFieldId="30"/>
    <tableColumn id="31" xr3:uid="{AA88DADE-C0F6-4390-ABC7-06FE783B14D3}" uniqueName="31" name="IR PE 14" queryTableFieldId="31"/>
    <tableColumn id="32" xr3:uid="{274D25F2-7B53-4043-A478-F145915BA077}" uniqueName="32" name="IR PE 15" queryTableFieldId="32"/>
    <tableColumn id="33" xr3:uid="{FC80D702-CE36-4FAC-A5F1-75FD927EFBAC}" uniqueName="33" name="IR PE 16" queryTableFieldId="33"/>
    <tableColumn id="34" xr3:uid="{0E31BE32-04D3-4378-AEC8-72D1F6FF922F}" uniqueName="34" name="IR PE 17" queryTableFieldId="34"/>
    <tableColumn id="35" xr3:uid="{D746A2B3-8DE8-4784-9837-5BD4C48FE53E}" uniqueName="35" name="IR PE 18" queryTableFieldId="35"/>
    <tableColumn id="36" xr3:uid="{62877E13-90A9-4894-B48F-8881AA9E23EE}" uniqueName="36" name="IR PE 19" queryTableFieldId="36"/>
    <tableColumn id="37" xr3:uid="{AA20B630-35DB-42EA-BB30-B012EB00D08C}" uniqueName="37" name="IR PE 20" queryTableFieldId="37"/>
    <tableColumn id="38" xr3:uid="{6839185D-BD3A-4C39-8CFB-72EDC1565EB6}" uniqueName="38" name="IR PE 21" queryTableFieldId="38"/>
    <tableColumn id="39" xr3:uid="{1998FA2F-B7B6-4076-BA9D-45E627E52130}" uniqueName="39" name="IR PE 22" queryTableFieldId="39"/>
    <tableColumn id="40" xr3:uid="{F616E640-A6DF-4881-B756-E0D4D5E5491D}" uniqueName="40" name="IR PE 23" queryTableFieldId="40"/>
    <tableColumn id="41" xr3:uid="{168F8141-934C-433A-AD88-60D50BCCFB60}" uniqueName="41" name="IR PE 24" queryTableFieldId="41"/>
    <tableColumn id="42" xr3:uid="{DC976603-7B72-4C8F-AF95-9DC0C3180044}" uniqueName="42" name="IR PE 25" queryTableFieldId="42"/>
    <tableColumn id="43" xr3:uid="{B7F3A9EF-CCB2-45BE-8808-94499EE9BF31}" uniqueName="43" name="IR PE 26" queryTableFieldId="43"/>
    <tableColumn id="44" xr3:uid="{1D9DA0B5-659E-4FCF-8A27-369F15363106}" uniqueName="44" name="IR PE 27" queryTableFieldId="44"/>
    <tableColumn id="45" xr3:uid="{6E657EDF-E1C7-4891-8781-F6CCE4EFB57A}" uniqueName="45" name="IR PE 28" queryTableFieldId="45"/>
    <tableColumn id="46" xr3:uid="{5B0E192D-489C-4636-B0AD-C698369FC784}" uniqueName="46" name="IR PE 29" queryTableFieldId="46"/>
    <tableColumn id="47" xr3:uid="{FB716E00-FA24-4BC2-8E94-6A1AC02F1828}" uniqueName="47" name="IR PE 30" queryTableFieldId="47"/>
    <tableColumn id="48" xr3:uid="{2F9EA000-5836-4640-99DA-328C9AE25757}" uniqueName="48" name="IR PE 31" queryTableFieldId="48"/>
    <tableColumn id="49" xr3:uid="{83CB8C92-ACB5-4ABD-A26B-852DDBED6DDE}" uniqueName="49" name="IR PE 32" queryTableFieldId="49"/>
    <tableColumn id="50" xr3:uid="{FCD74943-0FDF-471F-ABDD-A66153FF1D99}" uniqueName="50" name="IR PE 33" queryTableFieldId="50"/>
    <tableColumn id="51" xr3:uid="{31A8FC7D-A866-4241-BE43-A50CB32E1248}" uniqueName="51" name="IR PE 34" queryTableFieldId="51"/>
    <tableColumn id="52" xr3:uid="{457B4429-67E6-45ED-A9A5-881D709D8F76}" uniqueName="52" name="IR PE 35" queryTableFieldId="52"/>
    <tableColumn id="53" xr3:uid="{E479E566-1711-47A7-A780-D3C198B95F56}" uniqueName="53" name="IR PE 36" queryTableFieldId="53"/>
    <tableColumn id="54" xr3:uid="{8CBCEFAE-02B8-42B8-8C42-8603497BA68B}" uniqueName="54" name="MY PE 1" queryTableFieldId="54"/>
    <tableColumn id="55" xr3:uid="{E4DA36EB-F308-4EDF-810B-F960CD27F679}" uniqueName="55" name="MY PE 2" queryTableFieldId="55"/>
    <tableColumn id="56" xr3:uid="{EEA9B405-42AC-469F-9C3D-0C686F05A9F8}" uniqueName="56" name="MY PE 3" queryTableFieldId="56"/>
    <tableColumn id="57" xr3:uid="{0970B00B-D620-48A0-8CB6-892DEEC12BB3}" uniqueName="57" name="MY PE 4" queryTableFieldId="57"/>
    <tableColumn id="58" xr3:uid="{211E7465-9915-47C5-935C-EF81E369D1EC}" uniqueName="58" name="MY PE 5" queryTableFieldId="58"/>
    <tableColumn id="59" xr3:uid="{EEC730AD-A08F-4EB6-B433-0DF03E2ECB13}" uniqueName="59" name="MY PE 6" queryTableFieldId="59"/>
    <tableColumn id="60" xr3:uid="{472C973B-F814-4264-AAA1-FF96F1B68708}" uniqueName="60" name="MY PE 7" queryTableFieldId="60"/>
    <tableColumn id="61" xr3:uid="{0660429A-2033-4DF7-9D25-E67679054A66}" uniqueName="61" name="MY PE 8" queryTableFieldId="61"/>
    <tableColumn id="62" xr3:uid="{63A11170-B14A-4642-BFAF-DAAD2438EECE}" uniqueName="62" name="MY PE 9" queryTableFieldId="62"/>
    <tableColumn id="63" xr3:uid="{F4D2AC4C-1CC9-4CDD-B789-512A41A9EA8F}" uniqueName="63" name="MY PE 10" queryTableFieldId="63"/>
    <tableColumn id="64" xr3:uid="{3E1C4F31-FD83-49EB-8C03-58C0CB031E2E}" uniqueName="64" name="MY PE 11" queryTableFieldId="64"/>
    <tableColumn id="65" xr3:uid="{C097B0F1-EAB6-41DE-9FBF-DC89C15B9F30}" uniqueName="65" name="MY PE 12" queryTableFieldId="65"/>
    <tableColumn id="66" xr3:uid="{BDED87DE-C760-4D7E-BBAA-79D367ADCA04}" uniqueName="66" name="MY PE 13" queryTableFieldId="66"/>
    <tableColumn id="67" xr3:uid="{B4CAAFAF-D6B6-459B-8074-B2B9755922C5}" uniqueName="67" name="MY PE 14" queryTableFieldId="67"/>
    <tableColumn id="68" xr3:uid="{9E45B392-9851-45B3-AA2A-A9865184B528}" uniqueName="68" name="MY PE 15" queryTableFieldId="68"/>
    <tableColumn id="69" xr3:uid="{425C10AB-7204-4B13-BD87-ADC3C95EB46B}" uniqueName="69" name="MY PE 16" queryTableFieldId="69"/>
    <tableColumn id="70" xr3:uid="{D5F8CC2C-CECD-4A28-9BF7-7A27F560AA8B}" uniqueName="70" name="MY PE 17" queryTableFieldId="70"/>
    <tableColumn id="71" xr3:uid="{C7A00FE0-AAC2-4A39-9B78-9355C6070EBF}" uniqueName="71" name="MY PE 18" queryTableFieldId="71"/>
    <tableColumn id="72" xr3:uid="{64A7272E-8F6A-4C93-9766-2BC6DD3235CB}" uniqueName="72" name="MY PE 19" queryTableFieldId="72"/>
    <tableColumn id="73" xr3:uid="{7502AF7F-971E-4DF5-BFD7-CF6E20FABF26}" uniqueName="73" name="MY PE 20" queryTableFieldId="73"/>
    <tableColumn id="74" xr3:uid="{0DF353DE-1598-4C01-84CC-3DFA72734676}" uniqueName="74" name="MY PE 21" queryTableFieldId="74"/>
    <tableColumn id="75" xr3:uid="{99D240EC-FFFA-4BDD-A4C0-54519C37A511}" uniqueName="75" name="MY PE 22" queryTableFieldId="75"/>
    <tableColumn id="76" xr3:uid="{D3F87D4E-F71F-4BE5-85FF-731A4FDC428D}" uniqueName="76" name="MY PE 23" queryTableFieldId="76"/>
    <tableColumn id="77" xr3:uid="{05F7AB2E-7AB2-410C-90B3-729A0A1816B3}" uniqueName="77" name="MY PE 24" queryTableFieldId="77"/>
    <tableColumn id="78" xr3:uid="{392405FC-80CD-478F-8A9F-3FEA70B13FFF}" uniqueName="78" name="MY PE 25" queryTableFieldId="78"/>
    <tableColumn id="79" xr3:uid="{12DBC9C8-AF19-40E0-9AE7-877D57C31A85}" uniqueName="79" name="MY PE 26" queryTableFieldId="79"/>
    <tableColumn id="80" xr3:uid="{4D7D26EB-F4D0-4F84-A5D4-B956E9DCC7C3}" uniqueName="80" name="MY PE 27" queryTableFieldId="80"/>
    <tableColumn id="81" xr3:uid="{713BFB2E-4DC4-497A-A5ED-F73095FB500C}" uniqueName="81" name="MY PE 28" queryTableFieldId="81"/>
    <tableColumn id="82" xr3:uid="{0BE69075-12AC-4FCF-986C-0CAE3F02FBC2}" uniqueName="82" name="MY PE 29" queryTableFieldId="82"/>
    <tableColumn id="83" xr3:uid="{98576A30-B96D-447D-AFD0-110BBC75B40A}" uniqueName="83" name="MY PE 30" queryTableFieldId="83"/>
    <tableColumn id="84" xr3:uid="{F85167E1-AE05-46D3-A6B7-B7B85F325CE1}" uniqueName="84" name="MY PE 31" queryTableFieldId="84"/>
    <tableColumn id="85" xr3:uid="{095D832D-E5F9-4048-8F33-08599A2DBD75}" uniqueName="85" name="MY PE 32" queryTableFieldId="85"/>
    <tableColumn id="86" xr3:uid="{6484CE55-7F19-468E-8CDD-9DB92FE951C2}" uniqueName="86" name="MY PE 33" queryTableFieldId="86"/>
    <tableColumn id="87" xr3:uid="{351A46F4-9B71-483A-A6E9-8693AF0B638B}" uniqueName="87" name="MY PE 34" queryTableFieldId="87"/>
    <tableColumn id="88" xr3:uid="{17525859-9985-42D5-9D5C-A481538CDA66}" uniqueName="88" name="MY PE 35" queryTableFieldId="88"/>
    <tableColumn id="89" xr3:uid="{391E996F-C116-42D1-8F30-B13D0B2C9040}" uniqueName="89" name="MY PE 36" queryTableFieldId="89"/>
    <tableColumn id="90" xr3:uid="{F8BD5DCF-6940-48EA-AE84-93FB5847A52C}" uniqueName="90" name="AR PE 1" queryTableFieldId="90"/>
    <tableColumn id="91" xr3:uid="{751B9F3C-2313-4577-B064-92EC89EF0EF2}" uniqueName="91" name="AR PE 2" queryTableFieldId="91"/>
    <tableColumn id="92" xr3:uid="{DC76FD60-5917-4C98-9088-A0665A56FE9D}" uniqueName="92" name="AR PE 3" queryTableFieldId="92"/>
    <tableColumn id="93" xr3:uid="{1BAFED09-ACEB-4D65-8A12-2494120CCBF3}" uniqueName="93" name="AR PE 4" queryTableFieldId="93"/>
    <tableColumn id="94" xr3:uid="{3A52961E-DEBA-4475-848F-1177F31C6479}" uniqueName="94" name="AR PE 5" queryTableFieldId="94"/>
    <tableColumn id="95" xr3:uid="{BB2CCEDF-E188-483C-B56F-39E6F69D7823}" uniqueName="95" name="AR PE 6" queryTableFieldId="95"/>
    <tableColumn id="96" xr3:uid="{1FC6843C-D593-4264-8B2A-B586740CB4C7}" uniqueName="96" name="AR PE 7" queryTableFieldId="96"/>
    <tableColumn id="97" xr3:uid="{D2B2DD56-3F17-492B-AB75-CCCA35ECF454}" uniqueName="97" name="AR PE 8" queryTableFieldId="97"/>
    <tableColumn id="98" xr3:uid="{C220FB50-D843-4EF8-812A-4B2677687DED}" uniqueName="98" name="AR PE 9" queryTableFieldId="98"/>
    <tableColumn id="99" xr3:uid="{A8E87DF1-E56F-4928-A2A9-1BBE0CFFE376}" uniqueName="99" name="AR PE 10" queryTableFieldId="99"/>
    <tableColumn id="100" xr3:uid="{B5BFC1DD-D5AF-42CF-A8F4-8CA717EE14D1}" uniqueName="100" name="AR PE 11" queryTableFieldId="100"/>
    <tableColumn id="101" xr3:uid="{96F41F70-1F65-4F8C-82D2-A0FE09CB11B4}" uniqueName="101" name="AR PE 12" queryTableFieldId="101"/>
    <tableColumn id="102" xr3:uid="{8E215BA2-9496-44C7-B9D1-8135A880620B}" uniqueName="102" name="AR PE 13" queryTableFieldId="102"/>
    <tableColumn id="103" xr3:uid="{3DEBC1BB-E4A3-4444-B0C1-269EDC11E5ED}" uniqueName="103" name="AR PE 14" queryTableFieldId="103"/>
    <tableColumn id="104" xr3:uid="{863A1422-CEA2-4055-B8A5-EECFB08D5C27}" uniqueName="104" name="AR PE 15" queryTableFieldId="104"/>
    <tableColumn id="105" xr3:uid="{CD5D9A3E-A962-4326-AD35-EE4875F349EB}" uniqueName="105" name="AR PE 16" queryTableFieldId="105"/>
    <tableColumn id="106" xr3:uid="{9E8C7751-9CAF-4ECB-8629-B0D8D1BC20CE}" uniqueName="106" name="AR PE 17" queryTableFieldId="106"/>
    <tableColumn id="107" xr3:uid="{54CA4572-760D-40D6-A7F9-13C1308E1333}" uniqueName="107" name="AR PE 18" queryTableFieldId="107"/>
    <tableColumn id="108" xr3:uid="{39B2932A-B3AA-4FF3-8735-7122F0590677}" uniqueName="108" name="AR PE 19" queryTableFieldId="108"/>
    <tableColumn id="109" xr3:uid="{951F163D-FC16-4C1A-9CBD-7CDE83F415C6}" uniqueName="109" name="AR PE 20" queryTableFieldId="109"/>
    <tableColumn id="110" xr3:uid="{0F09C8D2-A7EF-48BA-8B61-B43D504D7457}" uniqueName="110" name="AR PE 21" queryTableFieldId="110"/>
    <tableColumn id="111" xr3:uid="{09B693A1-AA6E-400D-BC22-0821FA0A8824}" uniqueName="111" name="AR PE 22" queryTableFieldId="111"/>
    <tableColumn id="112" xr3:uid="{10DF7E2E-D1D9-4A63-A1F6-8D431E98A2DE}" uniqueName="112" name="AR PE 23" queryTableFieldId="112"/>
    <tableColumn id="113" xr3:uid="{7832E5F5-2C92-46DC-B868-8B329A49BB77}" uniqueName="113" name="AR PE 24" queryTableFieldId="113"/>
    <tableColumn id="114" xr3:uid="{F2496ACA-1412-4FFB-BD60-CEABD535B523}" uniqueName="114" name="AR PE 25" queryTableFieldId="114"/>
    <tableColumn id="115" xr3:uid="{AC8CBD81-7DD3-49DB-B067-3C0686CC5409}" uniqueName="115" name="AR PE 26" queryTableFieldId="115"/>
    <tableColumn id="116" xr3:uid="{3F684D8C-4138-4519-86C6-24404A795102}" uniqueName="116" name="AR PE 27" queryTableFieldId="116"/>
    <tableColumn id="117" xr3:uid="{A641BD84-C2BE-4BFB-A29C-7E3BAC97C408}" uniqueName="117" name="AR PE 28" queryTableFieldId="117"/>
    <tableColumn id="118" xr3:uid="{11717436-8DEA-459E-9CB8-BFC71A944823}" uniqueName="118" name="AR PE 29" queryTableFieldId="118"/>
    <tableColumn id="119" xr3:uid="{5CDEC2C1-A980-4544-848F-BB4F28DAD076}" uniqueName="119" name="AR PE 30" queryTableFieldId="119"/>
    <tableColumn id="120" xr3:uid="{D2E549FA-5E96-4E38-ABAF-5231D12CD085}" uniqueName="120" name="AR PE 31" queryTableFieldId="120"/>
    <tableColumn id="121" xr3:uid="{EAA95F7D-53D3-4F9D-A9C1-9E63FDC362E4}" uniqueName="121" name="AR PE 32" queryTableFieldId="121"/>
    <tableColumn id="122" xr3:uid="{BA843106-E69B-45A2-9735-3762D838F1D7}" uniqueName="122" name="AR PE 33" queryTableFieldId="122"/>
    <tableColumn id="123" xr3:uid="{95AD1FB4-787C-4565-B946-89BAD2917158}" uniqueName="123" name="AR PE 34" queryTableFieldId="123"/>
    <tableColumn id="124" xr3:uid="{F3242D85-85A5-4998-9243-FD3F5C96E72E}" uniqueName="124" name="AR PE 35" queryTableFieldId="124"/>
    <tableColumn id="125" xr3:uid="{EB161C01-B40F-4A14-B36C-A2020631B2D9}" uniqueName="125" name="AR PE 36" queryTableFieldId="125"/>
    <tableColumn id="126" xr3:uid="{1B857318-6308-4769-8CF1-59C7EE0A6109}" uniqueName="126" name="Planned Start" queryTableFieldId="126"/>
    <tableColumn id="127" xr3:uid="{B84B1854-F5DD-4EBF-B7B7-A2678AD2F77F}" uniqueName="127" name="Planned End" queryTableFieldId="127"/>
    <tableColumn id="128" xr3:uid="{EDED5095-8E80-4C97-9F0D-EF794CB45084}" uniqueName="128" name="Description" queryTableFieldId="128"/>
    <tableColumn id="129" xr3:uid="{03F26718-B861-402B-A73F-399227E437EC}" uniqueName="129" name="FDA Reviewer" queryTableFieldId="129"/>
    <tableColumn id="130" xr3:uid="{6C1EC58B-04BC-4AC6-8A57-DCD26788B79D}" uniqueName="130" name="Date Reviewed" queryTableFieldId="130"/>
    <tableColumn id="131" xr3:uid="{DD8809A8-110B-4F7B-8E84-B664120431C2}" uniqueName="131" name="Committee Reviewed" queryTableFieldId="131"/>
    <tableColumn id="132" xr3:uid="{06250154-61E2-4AD0-A2D5-A17F3E986F41}" uniqueName="132" name="Committee approver" queryTableFieldId="132"/>
    <tableColumn id="133" xr3:uid="{AF9ACCA2-D06D-4FD6-B029-63047A48E2FC}" uniqueName="133" name="Mid-Year New Start" queryTableFieldId="133"/>
    <tableColumn id="134" xr3:uid="{1E1532B1-8553-4CEE-99A3-6F9B462B6C72}" uniqueName="134" name="Mid-Year New End" queryTableFieldId="134"/>
    <tableColumn id="135" xr3:uid="{F817C91D-68C7-43B4-A354-A97480AF109B}" uniqueName="135" name="Mid-Year Status" queryTableFieldId="135"/>
    <tableColumn id="136" xr3:uid="{2AA37B96-31AA-45E2-A08B-58CB15C15BCE}" uniqueName="136" name="Mid-Year Percent" queryTableFieldId="136"/>
    <tableColumn id="137" xr3:uid="{26B0F6B7-2394-495B-87F0-085CF03F6731}" uniqueName="137" name="Mid-Year Progress Narrative" queryTableFieldId="137"/>
    <tableColumn id="138" xr3:uid="{C898E7F8-485C-4F92-AA8E-C78899D0A17B}" uniqueName="138" name="Mid-Year Changes to PE Links" queryTableFieldId="138"/>
    <tableColumn id="139" xr3:uid="{335E38F7-33FE-4E33-AD7C-86C0ACE93CDD}" uniqueName="139" name="Annual New Start" queryTableFieldId="139"/>
    <tableColumn id="140" xr3:uid="{AD851179-189C-4988-B5B0-3BD86B001B39}" uniqueName="140" name="Annual New End" queryTableFieldId="140"/>
    <tableColumn id="141" xr3:uid="{0562F182-3DF3-43BB-9D1A-147CC065A022}" uniqueName="141" name="Annual Status" queryTableFieldId="141"/>
    <tableColumn id="142" xr3:uid="{F8AF545E-0336-4B6C-A908-67C45E161C70}" uniqueName="142" name="Annual Percent" queryTableFieldId="142"/>
    <tableColumn id="143" xr3:uid="{61859553-2CE9-4A9C-8D35-0543E0B6A195}" uniqueName="143" name="Annual Progress Narrative" queryTableFieldId="143"/>
    <tableColumn id="144" xr3:uid="{07319CB0-395B-4784-87D6-F1A682145D6F}" uniqueName="144" name="Annual Changes to PE Links" queryTableFieldId="144"/>
    <tableColumn id="145" xr3:uid="{EC68B474-4A3E-4425-87E4-8C7E60961139}" uniqueName="145" name="Performance Element" queryTableFieldId="145"/>
    <tableColumn id="146" xr3:uid="{A5F361D4-24ED-4192-8B85-56578AF772E8}" uniqueName="146" name="PE 1" queryTableFieldId="146"/>
    <tableColumn id="147" xr3:uid="{8B1CABFA-45D1-4107-B9E4-A34C6F45C740}" uniqueName="147" name="PE 2" queryTableFieldId="147"/>
    <tableColumn id="148" xr3:uid="{E8B39347-2B69-4A5B-BC55-77A9076DE841}" uniqueName="148" name="PE 3" queryTableFieldId="148"/>
    <tableColumn id="149" xr3:uid="{FDEE2E36-0F54-4033-B020-E5F0A26EC8D7}" uniqueName="149" name="PE 4" queryTableFieldId="149"/>
    <tableColumn id="150" xr3:uid="{F2F24524-45BF-4072-B552-7E5AB8F0338E}" uniqueName="150" name="PE 5" queryTableFieldId="150"/>
    <tableColumn id="151" xr3:uid="{0C648373-5166-4222-9D97-CDFE6D54D797}" uniqueName="151" name="PE 6" queryTableFieldId="151"/>
    <tableColumn id="152" xr3:uid="{1DD1C954-242D-40F3-BB75-493653AEEFCC}" uniqueName="152" name="PE 7" queryTableFieldId="152"/>
    <tableColumn id="153" xr3:uid="{253CCBC0-886B-451B-BEE5-0D73003FA25C}" uniqueName="153" name="PE 8" queryTableFieldId="153"/>
    <tableColumn id="154" xr3:uid="{8CB736F4-E655-4F9F-AFF5-41EB0D67787D}" uniqueName="154" name="PE 9" queryTableFieldId="154"/>
    <tableColumn id="155" xr3:uid="{C8873C2C-9E02-49CA-8E2D-8932AD6F85F7}" uniqueName="155" name="PE 10" queryTableFieldId="155"/>
    <tableColumn id="156" xr3:uid="{D59A142B-0C93-4F2C-A526-5D80D25E2FB7}" uniqueName="156" name="PE 11" queryTableFieldId="156"/>
    <tableColumn id="157" xr3:uid="{735F9817-3532-47C0-8A6A-33C774E48839}" uniqueName="157" name="PE 12" queryTableFieldId="157"/>
    <tableColumn id="158" xr3:uid="{F0C6424F-80A3-475B-8475-F436D20267C5}" uniqueName="158" name="PE 13" queryTableFieldId="158"/>
    <tableColumn id="159" xr3:uid="{A7DE1A37-3823-4396-9C15-D2F830F531D6}" uniqueName="159" name="PE 14" queryTableFieldId="159"/>
    <tableColumn id="160" xr3:uid="{D8EEEB67-FE31-4F6C-A08B-4262EF99908B}" uniqueName="160" name="PE 15" queryTableFieldId="160"/>
    <tableColumn id="161" xr3:uid="{11AF34AE-E97F-4FC4-8EA3-443186FC048B}" uniqueName="161" name="PE 16" queryTableFieldId="161"/>
    <tableColumn id="162" xr3:uid="{4A9E0914-B688-4A52-B517-ED44C37E1A59}" uniqueName="162" name="PE 17" queryTableFieldId="162"/>
    <tableColumn id="163" xr3:uid="{6E6E75C7-3FCB-4F75-8F3E-DA752B84932F}" uniqueName="163" name="PE 18" queryTableFieldId="163"/>
    <tableColumn id="164" xr3:uid="{89DAD3B5-9DD4-4E25-B3C8-A87104FD2E4E}" uniqueName="164" name="PE 19" queryTableFieldId="164"/>
    <tableColumn id="165" xr3:uid="{80BAA403-8ACD-47B2-AA80-2A6B26D11F58}" uniqueName="165" name="PE 20" queryTableFieldId="165"/>
    <tableColumn id="166" xr3:uid="{CA57DD45-EE2A-4244-8543-AEEE889C80BB}" uniqueName="166" name="PE 21" queryTableFieldId="166"/>
    <tableColumn id="167" xr3:uid="{7D18DFE9-B275-4A2A-9953-A9060197C770}" uniqueName="167" name="PE 22" queryTableFieldId="167"/>
    <tableColumn id="168" xr3:uid="{0578CE70-CD7C-421D-B675-B070995B6082}" uniqueName="168" name="PE 23" queryTableFieldId="168"/>
    <tableColumn id="169" xr3:uid="{CD1D0DCE-40FA-4ED8-BC29-031B5954100F}" uniqueName="169" name="PE 24" queryTableFieldId="169"/>
    <tableColumn id="170" xr3:uid="{982CD96F-5C10-4744-812F-8D826865B055}" uniqueName="170" name="PE 25" queryTableFieldId="170"/>
    <tableColumn id="171" xr3:uid="{6609FCD5-8C21-4C69-9ABB-F31E7BAD0594}" uniqueName="171" name="PE 26" queryTableFieldId="171"/>
    <tableColumn id="172" xr3:uid="{9553BF6E-5B31-4819-A3EB-A74AD53D4621}" uniqueName="172" name="PE 27" queryTableFieldId="172"/>
    <tableColumn id="173" xr3:uid="{5CAA1576-14FA-46E6-9FCB-EEC5396931B4}" uniqueName="173" name="PE 28" queryTableFieldId="173"/>
    <tableColumn id="174" xr3:uid="{E752528A-EC42-4A0B-A867-70EBEAAC828F}" uniqueName="174" name="PE 29" queryTableFieldId="174"/>
    <tableColumn id="175" xr3:uid="{8DD90F0B-3D60-4A7C-A712-03E752AB9392}" uniqueName="175" name="PE 30" queryTableFieldId="175"/>
    <tableColumn id="176" xr3:uid="{E66431DC-2090-49F9-B231-24746F8D8008}" uniqueName="176" name="PE 31" queryTableFieldId="176"/>
    <tableColumn id="177" xr3:uid="{67B184B1-D5B8-4517-B6BC-FD37C40EC00B}" uniqueName="177" name="PE 32" queryTableFieldId="177"/>
    <tableColumn id="178" xr3:uid="{829B6FC0-BCB4-4012-8746-7FE350BA96C9}" uniqueName="178" name="PE 33" queryTableFieldId="178"/>
    <tableColumn id="179" xr3:uid="{70DA13D3-D605-4D4E-83C0-716512C0CC91}" uniqueName="179" name="PE 34" queryTableFieldId="179"/>
    <tableColumn id="180" xr3:uid="{92958F9B-2078-4187-871A-C00F7C4A1563}" uniqueName="180" name="PE 35" queryTableFieldId="180"/>
    <tableColumn id="181" xr3:uid="{8935271E-2D16-43DE-BF2E-5BAF0805241D}" uniqueName="181" name="PE 36" queryTableFieldId="181"/>
    <tableColumn id="182" xr3:uid="{EA6F4D20-5459-464D-B3CE-658BAE586A4B}" uniqueName="182" name="Name" queryTableFieldId="182"/>
    <tableColumn id="183" xr3:uid="{794A2A62-09CC-40AB-A4AD-65FD617AC04F}" uniqueName="183" name="Title" queryTableFieldId="183"/>
    <tableColumn id="184" xr3:uid="{97D8D53E-197A-40A7-993B-4273E8D9C4CD}" uniqueName="184" name="Project Role" queryTableFieldId="184"/>
    <tableColumn id="185" xr3:uid="{4418DBB6-1160-45CD-9F34-D037E91AFFB5}" uniqueName="185" name="Months Effort" queryTableFieldId="185"/>
    <tableColumn id="186" xr3:uid="{D157E31D-1F5C-432C-912D-E5CCA6D02C62}" uniqueName="186" name="Months Funded" queryTableFieldId="186"/>
    <tableColumn id="187" xr3:uid="{11006DD8-39AA-4B7A-8DE7-EE89A555D889}" uniqueName="187" name="Changes from MY" queryTableFieldId="187"/>
    <tableColumn id="188" xr3:uid="{2DC9A471-219B-4A12-96E6-D58232EC44F3}" uniqueName="188" name="Personnel Changes" queryTableFieldId="188"/>
    <tableColumn id="189" xr3:uid="{73184789-40F1-4682-9C68-0FB93DB0F6EE}" uniqueName="189" name="Explanation" queryTableFieldId="189"/>
    <tableColumn id="190" xr3:uid="{244D28E0-28E7-4A8D-8128-D353742C4663}" uniqueName="190" name="Budget Questions" queryTableFieldId="190"/>
    <tableColumn id="191" xr3:uid="{7E70291E-5643-46AC-ABB4-362D07D21BB7}" uniqueName="191" name="MY Budget Numerical Responses" queryTableFieldId="191"/>
    <tableColumn id="192" xr3:uid="{D9239139-5B02-442E-8B6A-BF00E203C3C5}" uniqueName="192" name="Annual Budget Numerical Responses" queryTableFieldId="192"/>
    <tableColumn id="193" xr3:uid="{420C7207-28B5-4739-9150-94FE561A2AD9}" uniqueName="193" name="MY Budget Text Responses" queryTableFieldId="193"/>
    <tableColumn id="194" xr3:uid="{A8B5B48E-6164-4FE5-993D-448702BECF3F}" uniqueName="194" name="Annual Budget Text Responses" queryTableFieldId="194"/>
    <tableColumn id="195" xr3:uid="{0D92BE16-05D4-4E0E-AA54-589DA70BBFE7}" uniqueName="195" name="Expenses" queryTableFieldId="195"/>
    <tableColumn id="196" xr3:uid="{51576901-7C1E-4AE9-8BF2-9084EF55F685}" uniqueName="196" name="MY Total Budgeted" queryTableFieldId="196"/>
    <tableColumn id="197" xr3:uid="{18414362-7699-49C3-B78A-AE835A54A9C8}" uniqueName="197" name="Annual Total Budgeted" queryTableFieldId="197"/>
    <tableColumn id="198" xr3:uid="{855A5086-DFD6-43B1-9A93-2B463AF7F2F4}" uniqueName="198" name="MY Expended to Date" queryTableFieldId="198"/>
    <tableColumn id="199" xr3:uid="{8206F540-3E10-4A95-8364-1BAA304B5BB2}" uniqueName="199" name="Annual Expended to Date" queryTableFieldId="199"/>
    <tableColumn id="200" xr3:uid="{14A86AC0-B2E0-4E0B-9A6A-C8FF0B9A3DF9}" uniqueName="200" name="My Projected Expenses" queryTableFieldId="200"/>
    <tableColumn id="201" xr3:uid="{7F59F47F-A621-4D6B-BD5D-787D8D392601}" uniqueName="201" name="Annual Projected Expenses" queryTableFieldId="201"/>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0CD8561-BFC1-45CB-960A-4205E6ABAB1D}" name="Coversheet" displayName="Coversheet" ref="I14:Y18" totalsRowShown="0" headerRowDxfId="255" dataDxfId="254">
  <tableColumns count="17">
    <tableColumn id="1" xr3:uid="{F10D4ACB-BBE6-46F8-98C4-9AD16494E403}" name="OPEI" dataDxfId="253">
      <calculatedColumnFormula>$D$5</calculatedColumnFormula>
    </tableColumn>
    <tableColumn id="2" xr3:uid="{5F19A665-82E5-4EAC-8F60-B739ABDE8BC8}" name="Standard Name" dataDxfId="252">
      <calculatedColumnFormula>$D$6</calculatedColumnFormula>
    </tableColumn>
    <tableColumn id="3" xr3:uid="{51EA20AE-7494-4500-9C4B-5C7892C59842}" name="FY" dataDxfId="251">
      <calculatedColumnFormula>$H$15</calculatedColumnFormula>
    </tableColumn>
    <tableColumn id="13" xr3:uid="{23388FB8-1E30-405D-A383-B2EBD8714CEC}" name="Funding FY" dataDxfId="250">
      <calculatedColumnFormula>$H$14</calculatedColumnFormula>
    </tableColumn>
    <tableColumn id="4" xr3:uid="{0F7020F7-3DC4-49BA-9C64-D32C1E975D69}" name="Entity Name" dataDxfId="249">
      <calculatedColumnFormula>$D$12</calculatedColumnFormula>
    </tableColumn>
    <tableColumn id="11" xr3:uid="{317DA6A3-D5E8-46FA-BF2B-F5F13DF2C259}" name="Form Version" dataDxfId="248">
      <calculatedColumnFormula>$B$1</calculatedColumnFormula>
    </tableColumn>
    <tableColumn id="9" xr3:uid="{6D703125-940B-4DF4-B4D6-13C8771CD995}" name="Date Received" dataDxfId="247">
      <calculatedColumnFormula>$G$15</calculatedColumnFormula>
    </tableColumn>
    <tableColumn id="10" xr3:uid="{520C7E5B-9D7C-4FBF-A746-FEF97CE330FF}" name="Submission Type" dataDxfId="246">
      <calculatedColumnFormula>$G$16</calculatedColumnFormula>
    </tableColumn>
    <tableColumn id="14" xr3:uid="{5B600BB6-2EB5-4B6A-AE03-CCB2CDC2486C}" name="Budget Start Date" dataDxfId="245">
      <calculatedColumnFormula>$D$7</calculatedColumnFormula>
    </tableColumn>
    <tableColumn id="15" xr3:uid="{1D672392-3D89-40C7-939D-710BB5D97EE3}" name="Budget End Date" dataDxfId="244">
      <calculatedColumnFormula>$E$7</calculatedColumnFormula>
    </tableColumn>
    <tableColumn id="16" xr3:uid="{B99CD14F-EE0C-43EE-AFF1-35426ED44CB8}" name="Project Start Date" dataDxfId="243">
      <calculatedColumnFormula>$F$7</calculatedColumnFormula>
    </tableColumn>
    <tableColumn id="17" xr3:uid="{22B63F3F-B678-4A6F-B7D4-E4597F8CE5B4}" name="Project End Date" dataDxfId="242">
      <calculatedColumnFormula>$G$7</calculatedColumnFormula>
    </tableColumn>
    <tableColumn id="5" xr3:uid="{234A8865-691D-41A2-A6B6-ABA526296892}" name="Report Type" dataDxfId="241"/>
    <tableColumn id="6" xr3:uid="{F88B9C04-2ABD-474B-86F8-599BACADEB07}" name="Report Date" dataDxfId="240"/>
    <tableColumn id="7" xr3:uid="{F85CDB75-7F65-4584-AFB9-AE488D36F967}" name="PI Name" dataDxfId="239"/>
    <tableColumn id="8" xr3:uid="{FC3B6083-E1B1-4E45-B61C-8D955EF06A3F}" name="PI Email" dataDxfId="238">
      <calculatedColumnFormula>D24</calculatedColumnFormula>
    </tableColumn>
    <tableColumn id="12" xr3:uid="{A3BEA0ED-62D5-4346-9043-B9C1D41B7B1E}" name="PI Phone" dataDxfId="23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D31AD26-1F6B-4A93-BA23-4D62382B0DB3}" name="ProgressNarrative" displayName="ProgressNarrative" ref="BJ31:IC319" totalsRowShown="0" headerRowDxfId="236" dataDxfId="235">
  <autoFilter ref="BJ31:IC319" xr:uid="{CD31AD26-1F6B-4A93-BA23-4D62382B0D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filterColumn colId="86" hiddenButton="1"/>
    <filterColumn colId="87" hiddenButton="1"/>
    <filterColumn colId="88" hiddenButton="1"/>
    <filterColumn colId="89" hiddenButton="1"/>
    <filterColumn colId="90" hiddenButton="1"/>
    <filterColumn colId="91" hiddenButton="1"/>
    <filterColumn colId="92" hiddenButton="1"/>
    <filterColumn colId="93" hiddenButton="1"/>
    <filterColumn colId="94" hiddenButton="1"/>
    <filterColumn colId="95" hiddenButton="1"/>
    <filterColumn colId="96" hiddenButton="1"/>
    <filterColumn colId="97" hiddenButton="1"/>
    <filterColumn colId="98" hiddenButton="1"/>
    <filterColumn colId="99" hiddenButton="1"/>
    <filterColumn colId="100" hiddenButton="1"/>
    <filterColumn colId="101" hiddenButton="1"/>
    <filterColumn colId="102" hiddenButton="1"/>
    <filterColumn colId="103" hiddenButton="1"/>
    <filterColumn colId="104" hiddenButton="1"/>
    <filterColumn colId="105" hiddenButton="1"/>
    <filterColumn colId="106" hiddenButton="1"/>
    <filterColumn colId="107" hiddenButton="1"/>
    <filterColumn colId="108" hiddenButton="1"/>
    <filterColumn colId="109" hiddenButton="1"/>
    <filterColumn colId="110" hiddenButton="1"/>
    <filterColumn colId="111" hiddenButton="1"/>
    <filterColumn colId="112" hiddenButton="1"/>
    <filterColumn colId="113" hiddenButton="1"/>
    <filterColumn colId="114" hiddenButton="1"/>
    <filterColumn colId="115" hiddenButton="1"/>
    <filterColumn colId="116" hiddenButton="1"/>
    <filterColumn colId="117" hiddenButton="1"/>
    <filterColumn colId="118" hiddenButton="1"/>
    <filterColumn colId="119" hiddenButton="1"/>
    <filterColumn colId="120" hiddenButton="1"/>
    <filterColumn colId="121" hiddenButton="1"/>
    <filterColumn colId="122" hiddenButton="1"/>
    <filterColumn colId="123" hiddenButton="1"/>
    <filterColumn colId="124" hiddenButton="1"/>
    <filterColumn colId="125" hiddenButton="1"/>
    <filterColumn colId="126" hiddenButton="1"/>
    <filterColumn colId="127" hiddenButton="1"/>
    <filterColumn colId="128" hiddenButton="1"/>
    <filterColumn colId="129" hiddenButton="1"/>
    <filterColumn colId="130" hiddenButton="1"/>
    <filterColumn colId="131" hiddenButton="1"/>
    <filterColumn colId="132" hiddenButton="1"/>
    <filterColumn colId="133" hiddenButton="1"/>
    <filterColumn colId="134" hiddenButton="1"/>
    <filterColumn colId="135" hiddenButton="1"/>
    <filterColumn colId="136" hiddenButton="1"/>
    <filterColumn colId="137" hiddenButton="1"/>
    <filterColumn colId="138" hiddenButton="1"/>
    <filterColumn colId="139" hiddenButton="1"/>
    <filterColumn colId="140" hiddenButton="1"/>
    <filterColumn colId="141" hiddenButton="1"/>
    <filterColumn colId="142" hiddenButton="1"/>
    <filterColumn colId="143" hiddenButton="1"/>
    <filterColumn colId="144" hiddenButton="1"/>
    <filterColumn colId="145" hiddenButton="1"/>
    <filterColumn colId="146" hiddenButton="1"/>
    <filterColumn colId="147" hiddenButton="1"/>
    <filterColumn colId="148" hiddenButton="1"/>
    <filterColumn colId="149" hiddenButton="1"/>
    <filterColumn colId="150" hiddenButton="1"/>
    <filterColumn colId="151" hiddenButton="1"/>
    <filterColumn colId="152" hiddenButton="1"/>
    <filterColumn colId="153" hiddenButton="1"/>
    <filterColumn colId="154" hiddenButton="1"/>
    <filterColumn colId="155" hiddenButton="1"/>
    <filterColumn colId="156" hiddenButton="1"/>
    <filterColumn colId="157" hiddenButton="1"/>
    <filterColumn colId="158" hiddenButton="1"/>
    <filterColumn colId="159" hiddenButton="1"/>
    <filterColumn colId="160" hiddenButton="1"/>
    <filterColumn colId="161" hiddenButton="1"/>
    <filterColumn colId="162" hiddenButton="1"/>
    <filterColumn colId="163" hiddenButton="1"/>
    <filterColumn colId="164" hiddenButton="1"/>
    <filterColumn colId="165" hiddenButton="1"/>
    <filterColumn colId="166" hiddenButton="1"/>
    <filterColumn colId="167" hiddenButton="1"/>
    <filterColumn colId="168" hiddenButton="1"/>
    <filterColumn colId="169" hiddenButton="1"/>
    <filterColumn colId="170" hiddenButton="1"/>
    <filterColumn colId="171" hiddenButton="1"/>
    <filterColumn colId="172" hiddenButton="1"/>
    <filterColumn colId="173" hiddenButton="1"/>
    <filterColumn colId="174" hiddenButton="1"/>
    <filterColumn colId="175" hiddenButton="1"/>
  </autoFilter>
  <tableColumns count="176">
    <tableColumn id="1" xr3:uid="{24515816-1562-47EA-983E-4655C232514D}" name="IR PE 1" dataDxfId="234"/>
    <tableColumn id="2" xr3:uid="{0AD4579C-4AB5-475E-8E95-D990806B8A63}" name="IR PE 2" dataDxfId="233"/>
    <tableColumn id="3" xr3:uid="{D83118B9-4485-418A-97C0-2AB54407F6B8}" name="IR PE 3" dataDxfId="232"/>
    <tableColumn id="4" xr3:uid="{0280D629-7234-4213-8AB9-BE92CB59047F}" name="IR PE 4" dataDxfId="231"/>
    <tableColumn id="5" xr3:uid="{80C8CF24-EF4C-43FD-BFD9-4B4DAD446CEC}" name="IR PE 5" dataDxfId="230"/>
    <tableColumn id="6" xr3:uid="{EE5C0243-7F80-4559-ADEA-F2B1CD37232D}" name="IR PE 6" dataDxfId="229"/>
    <tableColumn id="7" xr3:uid="{B23950AF-C05B-46E3-98A5-DB091639C226}" name="IR PE 7" dataDxfId="228"/>
    <tableColumn id="8" xr3:uid="{8D863349-FDF0-48B0-91DF-EB4C3DA94BCA}" name="IR PE 8" dataDxfId="227"/>
    <tableColumn id="9" xr3:uid="{5AF1B680-44DD-4AEC-9DC7-1551F7EB588F}" name="IR PE 9" dataDxfId="226"/>
    <tableColumn id="10" xr3:uid="{4DD4297A-2D86-46B8-8ACC-C3CBE085BB6C}" name="IR PE 10" dataDxfId="225"/>
    <tableColumn id="11" xr3:uid="{F93D6B9B-3EE6-4F38-A972-58D952765961}" name="IR PE 11" dataDxfId="224"/>
    <tableColumn id="12" xr3:uid="{AEF63398-E0B4-4835-8974-E0C26A893BF4}" name="IR PE 12" dataDxfId="223"/>
    <tableColumn id="13" xr3:uid="{9CDDA883-E077-4B92-A157-2E2D553DBFF5}" name="IR PE 13" dataDxfId="222"/>
    <tableColumn id="14" xr3:uid="{E4A66835-DE95-46B2-B385-AC8EA220CAAE}" name="IR PE 14" dataDxfId="221"/>
    <tableColumn id="15" xr3:uid="{F1B05653-BBD7-4FEE-8440-AB27FEFA500B}" name="IR PE 15" dataDxfId="220"/>
    <tableColumn id="16" xr3:uid="{7DFFB7A3-7009-418B-B5C3-5B6A795A45EF}" name="IR PE 16" dataDxfId="219"/>
    <tableColumn id="17" xr3:uid="{7824AA6B-F942-4713-AF9A-F54D80BA08F9}" name="IR PE 17" dataDxfId="218"/>
    <tableColumn id="18" xr3:uid="{A838C335-FAD8-42A6-81F9-B23E6939F594}" name="IR PE 18" dataDxfId="217"/>
    <tableColumn id="19" xr3:uid="{0641DF94-4197-4EFC-9D66-256CF8509123}" name="IR PE 19" dataDxfId="216"/>
    <tableColumn id="20" xr3:uid="{568011C4-2D64-4A45-A4F7-AE79106D54F7}" name="IR PE 20" dataDxfId="215"/>
    <tableColumn id="21" xr3:uid="{EAB32D58-9532-4801-8D39-EEE68BB4A39B}" name="IR PE 21" dataDxfId="214"/>
    <tableColumn id="22" xr3:uid="{6726D971-6EC2-427A-8404-68E3498DB164}" name="IR PE 22" dataDxfId="213"/>
    <tableColumn id="23" xr3:uid="{34F93506-A70C-4262-AF9C-998A9103FEFD}" name="IR PE 23" dataDxfId="212"/>
    <tableColumn id="24" xr3:uid="{DA4CA9A8-445B-4FD5-B3E1-5A0EE6F24666}" name="IR PE 24" dataDxfId="211"/>
    <tableColumn id="25" xr3:uid="{6785C7C5-98F6-4BE6-A682-7F7CF4892CCC}" name="IR PE 25" dataDxfId="210"/>
    <tableColumn id="26" xr3:uid="{55F8AFD8-D476-41D1-B05B-1D810EA7C68F}" name="IR PE 26" dataDxfId="209"/>
    <tableColumn id="27" xr3:uid="{2A94F08C-02FC-41BA-80C4-DE198B346C7B}" name="IR PE 27" dataDxfId="208"/>
    <tableColumn id="28" xr3:uid="{30C7F399-CCFE-4187-B080-1B53F546127C}" name="IR PE 28" dataDxfId="207"/>
    <tableColumn id="29" xr3:uid="{A6538D74-6CC1-4BD2-B8A2-01954090DF70}" name="IR PE 29" dataDxfId="206"/>
    <tableColumn id="30" xr3:uid="{C2A37C37-D4EF-4F42-BB65-DE0DA3A6063C}" name="IR PE 30" dataDxfId="205"/>
    <tableColumn id="31" xr3:uid="{5328E008-F011-40AD-B5F8-3487E684281A}" name="IR PE 31" dataDxfId="204"/>
    <tableColumn id="32" xr3:uid="{D038AAB0-8C81-4339-90EC-0D401D381B47}" name="IR PE 32" dataDxfId="203"/>
    <tableColumn id="33" xr3:uid="{557086D0-2B56-4D01-91BB-515FB8013F55}" name="IR PE 33" dataDxfId="202"/>
    <tableColumn id="34" xr3:uid="{A13F6B23-0AA3-4247-B953-262F449507DE}" name="IR PE 34" dataDxfId="201"/>
    <tableColumn id="35" xr3:uid="{6C6E759B-1F04-47EA-AC3F-197BFB851B8A}" name="IR PE 35" dataDxfId="200"/>
    <tableColumn id="36" xr3:uid="{73CE4063-1BE1-4662-BEFF-A73E97DA6C74}" name="IR PE 36" dataDxfId="199"/>
    <tableColumn id="37" xr3:uid="{33C53145-C3A8-4E94-ABE4-34356A632F8E}" name="MY PE 1" dataDxfId="198"/>
    <tableColumn id="38" xr3:uid="{63F3E6A0-3265-4C07-B479-87BC5871D53B}" name="MY PE 2" dataDxfId="197"/>
    <tableColumn id="39" xr3:uid="{A4D271BD-1FB4-414E-8B37-3BB8D7D1E681}" name="MY PE 3" dataDxfId="196"/>
    <tableColumn id="40" xr3:uid="{59A06F78-8774-40A9-811B-39A970A6695E}" name="MY PE 4" dataDxfId="195"/>
    <tableColumn id="41" xr3:uid="{D5E185F4-77AB-426C-ADC4-33AC0FE45684}" name="MY PE 5" dataDxfId="194"/>
    <tableColumn id="42" xr3:uid="{0517B674-5CDC-463B-B3B3-EC7B5A49F6CE}" name="MY PE 6" dataDxfId="193"/>
    <tableColumn id="43" xr3:uid="{A4AA9DF7-2D30-4BA3-850E-8C0F9FDA114C}" name="MY PE 7" dataDxfId="192"/>
    <tableColumn id="44" xr3:uid="{AD886324-E27A-40CD-AF7B-5E203D272ACB}" name="MY PE 8" dataDxfId="191"/>
    <tableColumn id="45" xr3:uid="{3C879075-674F-4BB1-B3DE-92FC341505F4}" name="MY PE 9" dataDxfId="190"/>
    <tableColumn id="46" xr3:uid="{6425B9BB-053B-4846-A87A-A557522C74D1}" name="MY PE 10" dataDxfId="189"/>
    <tableColumn id="47" xr3:uid="{DDA8E5C9-6500-4F11-A512-747DEE2D354E}" name="MY PE 11" dataDxfId="188"/>
    <tableColumn id="48" xr3:uid="{C226E7D7-0C37-4F25-A0B6-71132A085132}" name="MY PE 12" dataDxfId="187"/>
    <tableColumn id="49" xr3:uid="{1696D1FF-81CE-4C7D-B679-E09B5CA3661D}" name="MY PE 13" dataDxfId="186"/>
    <tableColumn id="50" xr3:uid="{1A51FB86-5D95-4431-9040-77432C4EC55D}" name="MY PE 14" dataDxfId="185"/>
    <tableColumn id="51" xr3:uid="{682B9A56-D184-46E7-A039-A420EFAAAC79}" name="MY PE 15" dataDxfId="184"/>
    <tableColumn id="52" xr3:uid="{C4B82C82-4A7A-4CD2-9701-7C21270FBD9D}" name="MY PE 16" dataDxfId="183"/>
    <tableColumn id="53" xr3:uid="{D0954AA4-F5A7-4C41-B04C-4644C4A8FF14}" name="MY PE 17" dataDxfId="182"/>
    <tableColumn id="54" xr3:uid="{3B631A39-9F18-4968-AC8F-AEA8D6E3703F}" name="MY PE 18" dataDxfId="181"/>
    <tableColumn id="55" xr3:uid="{61EBF5AE-C84A-4AFA-8B18-0C7B8F9D6BD0}" name="MY PE 19" dataDxfId="180"/>
    <tableColumn id="56" xr3:uid="{E093C236-F52F-45F3-8B78-F33F2705A895}" name="MY PE 20" dataDxfId="179"/>
    <tableColumn id="57" xr3:uid="{637A1F8D-B4E2-4DDF-9BE9-B17B08EBC260}" name="MY PE 21" dataDxfId="178"/>
    <tableColumn id="58" xr3:uid="{28ED3CC4-3059-44D0-8147-6ABC6D088F71}" name="MY PE 22" dataDxfId="177"/>
    <tableColumn id="59" xr3:uid="{F2A9E2A1-6BC0-4B43-B313-C485BD9BE79F}" name="MY PE 23" dataDxfId="176"/>
    <tableColumn id="60" xr3:uid="{C9BC1486-ABBD-415E-BA16-A3B33DAA8AC8}" name="MY PE 24" dataDxfId="175"/>
    <tableColumn id="61" xr3:uid="{28CB1686-496A-43C2-BD42-DE409FFCD8A5}" name="MY PE 25" dataDxfId="174"/>
    <tableColumn id="62" xr3:uid="{A7D1B376-170E-4682-92FA-F2B7983121CD}" name="MY PE 26" dataDxfId="173"/>
    <tableColumn id="63" xr3:uid="{79DE391F-EECF-4B44-A39C-4078FF79669A}" name="MY PE 27" dataDxfId="172"/>
    <tableColumn id="64" xr3:uid="{310D1D0C-0F44-4CEC-A3F9-73F426DA2C01}" name="MY PE 28" dataDxfId="171"/>
    <tableColumn id="65" xr3:uid="{A2E6802F-2227-43E7-8445-0841A69F8FAC}" name="MY PE 29" dataDxfId="170"/>
    <tableColumn id="66" xr3:uid="{26FD0144-69F7-4B9A-9D67-1A56DFB8DCA2}" name="MY PE 30" dataDxfId="169"/>
    <tableColumn id="67" xr3:uid="{BB1BDB2A-4C08-49DD-92D8-F8B0197CB29D}" name="MY PE 31" dataDxfId="168"/>
    <tableColumn id="68" xr3:uid="{BD8E027B-A99B-4B99-A8D9-D02A90C5C480}" name="MY PE 32" dataDxfId="167"/>
    <tableColumn id="69" xr3:uid="{09FFBD31-970A-4F76-BBAC-3AE841BB9706}" name="MY PE 33" dataDxfId="166"/>
    <tableColumn id="70" xr3:uid="{7C421213-312E-4FFA-BD1D-E15BD99C1E55}" name="MY PE 34" dataDxfId="165"/>
    <tableColumn id="71" xr3:uid="{2A9A9A2D-D26C-41E5-A19A-C36C735176B1}" name="MY PE 35" dataDxfId="164"/>
    <tableColumn id="72" xr3:uid="{79B1249E-20B3-4B74-A247-998878958DAA}" name="MY PE 36" dataDxfId="163"/>
    <tableColumn id="73" xr3:uid="{BB8B50D9-C9BD-4918-A464-17B4235DFA17}" name="AR PE 1" dataDxfId="162"/>
    <tableColumn id="74" xr3:uid="{AB559A69-A8AA-4C59-AC73-6A1A8B323823}" name="AR PE 2" dataDxfId="161"/>
    <tableColumn id="75" xr3:uid="{3565F491-A37C-4A5C-BB98-C963D6643817}" name="AR PE 3" dataDxfId="160"/>
    <tableColumn id="76" xr3:uid="{A8D3BE99-5DCE-4648-879E-DF50D69BAA7D}" name="AR PE 4" dataDxfId="159"/>
    <tableColumn id="77" xr3:uid="{CD373E7D-9AA4-43A7-AB6D-D5FA3E254C18}" name="AR PE 5" dataDxfId="158"/>
    <tableColumn id="78" xr3:uid="{59E3568A-D424-44DE-BBD9-5AC2A5C2346E}" name="AR PE 6" dataDxfId="157"/>
    <tableColumn id="79" xr3:uid="{CC60C51E-3B30-4DF6-9FF1-454E5325ABC6}" name="AR PE 7" dataDxfId="156"/>
    <tableColumn id="80" xr3:uid="{30027E3C-FCE3-4239-AC7B-C39C1B033C47}" name="AR PE 8" dataDxfId="155"/>
    <tableColumn id="81" xr3:uid="{FD8672FF-E1B3-43E1-B5A0-BC8D83E92DA1}" name="AR PE 9" dataDxfId="154"/>
    <tableColumn id="82" xr3:uid="{6E27EB8A-8118-473D-B795-BF9A740055EA}" name="AR PE 10" dataDxfId="153"/>
    <tableColumn id="83" xr3:uid="{A8FEF79E-A888-4867-95FF-A3C89CC5BC62}" name="AR PE 11" dataDxfId="152"/>
    <tableColumn id="84" xr3:uid="{53969432-E1C2-419F-9084-944848D3E66E}" name="AR PE 12" dataDxfId="151"/>
    <tableColumn id="85" xr3:uid="{F7F1E345-489C-44B8-87B6-095F9145F44E}" name="AR PE 13" dataDxfId="150"/>
    <tableColumn id="86" xr3:uid="{D9F0C5D6-AD87-4AEA-8A67-6C9D6B2625DF}" name="AR PE 14" dataDxfId="149"/>
    <tableColumn id="87" xr3:uid="{80C63AE7-89CA-484D-A026-EC46328189C1}" name="AR PE 15" dataDxfId="148"/>
    <tableColumn id="88" xr3:uid="{CECCA6A5-B91C-4427-86DB-B19279BBD0E3}" name="AR PE 16" dataDxfId="147"/>
    <tableColumn id="89" xr3:uid="{2FC9C443-BA3E-48B8-96BC-0241D5331F5D}" name="AR PE 17" dataDxfId="146"/>
    <tableColumn id="90" xr3:uid="{96B1EAF7-41DD-4014-B223-98494A10987B}" name="AR PE 18" dataDxfId="145"/>
    <tableColumn id="91" xr3:uid="{4B946CE7-9318-4738-AE28-44C2875E4AA5}" name="AR PE 19" dataDxfId="144"/>
    <tableColumn id="92" xr3:uid="{59F0E859-9C65-46AC-B828-122C7EA4B544}" name="AR PE 20" dataDxfId="143"/>
    <tableColumn id="93" xr3:uid="{2E5F3CAD-0EC8-45C2-8E84-3FFD66994935}" name="AR PE 21" dataDxfId="142"/>
    <tableColumn id="94" xr3:uid="{E92E1F2D-A613-4A40-BD64-0E4162F88366}" name="AR PE 22" dataDxfId="141"/>
    <tableColumn id="95" xr3:uid="{C6A48572-C4B3-4A72-BB83-B97851E57317}" name="AR PE 23" dataDxfId="140"/>
    <tableColumn id="96" xr3:uid="{2C358845-3DF0-4118-B7B3-48A25530080B}" name="AR PE 24" dataDxfId="139"/>
    <tableColumn id="97" xr3:uid="{E3A890D3-60AF-456A-82F7-7595F4F55A19}" name="AR PE 25" dataDxfId="138"/>
    <tableColumn id="98" xr3:uid="{25A7E419-AF34-43EB-8359-71CA998D4936}" name="AR PE 26" dataDxfId="137"/>
    <tableColumn id="99" xr3:uid="{10F12674-43FB-47ED-BE9D-3DA206AE8405}" name="AR PE 27" dataDxfId="136"/>
    <tableColumn id="100" xr3:uid="{FF4B480E-C3E4-491C-B705-0615865208B3}" name="AR PE 28" dataDxfId="135"/>
    <tableColumn id="101" xr3:uid="{BAF2E116-CB18-42AE-ABFD-EB2613B796B4}" name="AR PE 29" dataDxfId="134"/>
    <tableColumn id="102" xr3:uid="{08650CB3-3143-4D4B-B10B-B10367433CC0}" name="AR PE 30" dataDxfId="133"/>
    <tableColumn id="103" xr3:uid="{1D91F6DA-DF3B-4CF2-85AC-D7227A8ECE66}" name="AR PE 31" dataDxfId="132"/>
    <tableColumn id="104" xr3:uid="{0DC8A89E-9077-48E2-82CE-C322EFDC63E2}" name="AR PE 32" dataDxfId="131"/>
    <tableColumn id="105" xr3:uid="{6FC447DF-006D-4BE1-9E82-ED539B38B4D4}" name="AR PE 33" dataDxfId="130"/>
    <tableColumn id="106" xr3:uid="{B44468B7-02DD-414F-A3F0-5495BCAA05EC}" name="AR PE 34" dataDxfId="129"/>
    <tableColumn id="107" xr3:uid="{7B7A761D-13FA-4DBD-BF89-FC76F6B1D754}" name="AR PE 35" dataDxfId="128"/>
    <tableColumn id="108" xr3:uid="{2265E0A0-2A95-4656-B4F3-A2B28CE315A7}" name="AR PE 36" dataDxfId="127"/>
    <tableColumn id="109" xr3:uid="{35977BF1-3D85-4BCC-9327-1C96BB251579}" name="OPEI" dataDxfId="126"/>
    <tableColumn id="110" xr3:uid="{FB0CD90C-19C3-445B-993E-CE60EFD02293}" name="Standard Name" dataDxfId="125"/>
    <tableColumn id="111" xr3:uid="{C420E5A9-5B61-476F-BFA5-68D771DCC08F}" name="Funding FY" dataDxfId="124"/>
    <tableColumn id="112" xr3:uid="{714A91FC-919F-48E7-891B-AFBBD91077D2}" name="FY" dataDxfId="123"/>
    <tableColumn id="113" xr3:uid="{89E73C49-229A-4FF2-A7E4-1D75060373C2}" name="Entity Name" dataDxfId="122"/>
    <tableColumn id="114" xr3:uid="{A4AF9D61-BEFA-4555-9E1D-69B6EDF5E29F}" name="Form Version" dataDxfId="121"/>
    <tableColumn id="115" xr3:uid="{2509ED1A-8875-4240-B093-1229745C82EB}" name="Date Received" dataDxfId="120"/>
    <tableColumn id="116" xr3:uid="{5DEAA034-C77D-42C8-A82D-4BA103363C22}" name="Submission Type" dataDxfId="119"/>
    <tableColumn id="117" xr3:uid="{6BFF9AA0-AB09-4342-92DC-87CE74C7E328}" name="Budget Start Date" dataDxfId="118"/>
    <tableColumn id="118" xr3:uid="{676C7C55-0A7C-4A2D-9D69-F3CCC5984F62}" name="Budget End Date" dataDxfId="117"/>
    <tableColumn id="119" xr3:uid="{13AA1F16-28BB-4253-ABDA-0DC2D17F1D6C}" name="Project Start Date" dataDxfId="116"/>
    <tableColumn id="120" xr3:uid="{D925190A-FF00-449B-9891-8446A67F5D99}" name="Project End Date" dataDxfId="115"/>
    <tableColumn id="121" xr3:uid="{C4F6842A-F60C-44B5-9E63-9CEDCB6CFF5C}" name="Planned Start" dataDxfId="114"/>
    <tableColumn id="122" xr3:uid="{7AE487D0-4D58-4B55-9D5B-2CE2326F506C}" name="Planned End" dataDxfId="113"/>
    <tableColumn id="123" xr3:uid="{89E4FF33-60BD-4026-A188-4330A7D96424}" name="Description" dataDxfId="112"/>
    <tableColumn id="124" xr3:uid="{6234DB3E-6C28-4B21-9FB5-FDB725CFFB05}" name="FDA Reviewer" dataDxfId="111"/>
    <tableColumn id="125" xr3:uid="{FEACE9E1-459E-49A2-A89B-DD5EAFE2D64D}" name="Date Reviewed" dataDxfId="110"/>
    <tableColumn id="126" xr3:uid="{AE24B2C5-FBEA-4603-A727-FA635537689C}" name="Committee Reviewed" dataDxfId="109"/>
    <tableColumn id="127" xr3:uid="{2E6DEEA1-E3BE-4B72-A29F-B7BF554D6B3E}" name="Committee approver" dataDxfId="108"/>
    <tableColumn id="128" xr3:uid="{51B7507E-B379-4D79-BA32-8CFAE5D2753F}" name="Mid-Year New Start" dataDxfId="107"/>
    <tableColumn id="129" xr3:uid="{36CA6479-575D-4421-A98F-4104F871FAF9}" name="Mid-Year New End" dataDxfId="106"/>
    <tableColumn id="130" xr3:uid="{8176B142-0E5B-493C-B1BD-48895188F61E}" name="Mid-Year Status" dataDxfId="105"/>
    <tableColumn id="131" xr3:uid="{2A1923E6-B9DF-4513-A22D-948737C0F737}" name="Mid-Year Percent" dataDxfId="104"/>
    <tableColumn id="132" xr3:uid="{1D1BA3BB-6FF1-4490-AD87-E6C0026AEF71}" name="Mid-Year Progress Narrative" dataDxfId="103"/>
    <tableColumn id="133" xr3:uid="{329F93BD-36F0-4FAC-B035-3B964A2CBB41}" name="Mid-Year Changes to PE Links" dataDxfId="102"/>
    <tableColumn id="134" xr3:uid="{AFE9AAE9-AD7A-4D9B-8913-D69CA3EFD5B0}" name="Annual New Start" dataDxfId="101"/>
    <tableColumn id="135" xr3:uid="{BB2E13B3-71B1-43B3-95D6-0051A686D92C}" name="Annual New End" dataDxfId="100"/>
    <tableColumn id="136" xr3:uid="{4A4F2A66-31C9-4682-A631-17511F7EE73C}" name="Annual Status" dataDxfId="99"/>
    <tableColumn id="137" xr3:uid="{6A5FE56D-2E5B-4791-BE53-DC0D565E209C}" name="Annual Percent" dataDxfId="98"/>
    <tableColumn id="138" xr3:uid="{9715D96A-8182-436C-A109-EDFAC30DDA26}" name="Annual Progress Narrative" dataDxfId="97"/>
    <tableColumn id="139" xr3:uid="{D46B041F-75E5-4DE4-B1E2-655065CD26B6}" name="Annual Changes to PE Links" dataDxfId="96"/>
    <tableColumn id="140" xr3:uid="{29DEC48D-155E-4C33-BE94-87E463CDD369}" name="Performance Element" dataDxfId="95"/>
    <tableColumn id="141" xr3:uid="{1B087963-3B9D-46E8-BC15-1AB259DD8B5C}" name="PE 1" dataDxfId="94"/>
    <tableColumn id="142" xr3:uid="{AF53E7BC-0B4F-438D-81BC-185DE351A3CA}" name="PE 2" dataDxfId="93"/>
    <tableColumn id="143" xr3:uid="{2900A0D2-BE52-4850-A24E-325C0C4B7674}" name="PE 3" dataDxfId="92"/>
    <tableColumn id="144" xr3:uid="{29106E43-4963-48B0-8EBD-7788515E6097}" name="PE 4" dataDxfId="91"/>
    <tableColumn id="145" xr3:uid="{BCE9119E-B087-4008-AB46-A72519A01793}" name="PE 5" dataDxfId="90"/>
    <tableColumn id="146" xr3:uid="{D2CC942D-8A4E-40D9-9075-5461E86D0D60}" name="PE 6" dataDxfId="89"/>
    <tableColumn id="147" xr3:uid="{71286544-E3E5-41A7-9DFC-F3B3282EA029}" name="PE 7" dataDxfId="88"/>
    <tableColumn id="148" xr3:uid="{CE7415E9-C61A-4217-89B5-D9D08990D47E}" name="PE 8" dataDxfId="87"/>
    <tableColumn id="149" xr3:uid="{C46118A5-5F20-4FC5-BBE5-7CC0AC2B5AC0}" name="PE 9" dataDxfId="86"/>
    <tableColumn id="150" xr3:uid="{AEC18869-1FFD-4722-9E8B-C536AF8A57A9}" name="PE 10" dataDxfId="85"/>
    <tableColumn id="151" xr3:uid="{69C42C43-0780-4D3F-AC48-A93E5A007A54}" name="PE 11" dataDxfId="84"/>
    <tableColumn id="152" xr3:uid="{661FF2AA-3ACE-4277-85F1-EB52B114CFD5}" name="PE 12" dataDxfId="83"/>
    <tableColumn id="153" xr3:uid="{8ED1CBBA-6BA1-47A6-8E67-9F932764BCB2}" name="PE 13" dataDxfId="82"/>
    <tableColumn id="154" xr3:uid="{B5E8D32A-D4B0-4118-A35E-EBD808298900}" name="PE 14" dataDxfId="81"/>
    <tableColumn id="155" xr3:uid="{8793F4C8-2773-478B-BCE7-BB5866802EE0}" name="PE 15" dataDxfId="80"/>
    <tableColumn id="156" xr3:uid="{23E498B3-A5E4-49FA-82FB-F22142E63FFA}" name="PE 16" dataDxfId="79"/>
    <tableColumn id="157" xr3:uid="{2EBC4563-8DF4-4FCF-AC33-590B83A27C7D}" name="PE 17" dataDxfId="78"/>
    <tableColumn id="158" xr3:uid="{3C943E93-65ED-4E3D-8B38-A57CCE26A226}" name="PE 18" dataDxfId="77"/>
    <tableColumn id="159" xr3:uid="{A4F2AC3E-491C-4D63-ACBA-152CC4A6E4FE}" name="PE 19" dataDxfId="76"/>
    <tableColumn id="160" xr3:uid="{4BBB86BE-6DD4-46FA-A9F3-F1CC7CE4BB81}" name="PE 20" dataDxfId="75"/>
    <tableColumn id="161" xr3:uid="{5A89DB4F-396B-4C41-A980-A6E4F72A136E}" name="PE 21" dataDxfId="74"/>
    <tableColumn id="162" xr3:uid="{A15AC827-01BC-493E-99F1-2260B57EEDF7}" name="PE 22" dataDxfId="73"/>
    <tableColumn id="163" xr3:uid="{0BB6397B-343F-47FB-AD6C-331E0B3E77D0}" name="PE 23" dataDxfId="72"/>
    <tableColumn id="164" xr3:uid="{82995003-C042-48B9-A706-B0E958FDA960}" name="PE 24" dataDxfId="71"/>
    <tableColumn id="165" xr3:uid="{BA7F2347-652E-4DD6-B38B-7440E5CDC49E}" name="PE 25" dataDxfId="70"/>
    <tableColumn id="166" xr3:uid="{5E7450D2-D20E-4C75-AE06-736CC2F48B58}" name="PE 26" dataDxfId="69"/>
    <tableColumn id="167" xr3:uid="{0A5D926C-DCD8-4803-AD62-9292418D675A}" name="PE 27" dataDxfId="68"/>
    <tableColumn id="168" xr3:uid="{BBD6CDEB-B03C-4BBE-BB82-F6F2707B1DE3}" name="PE 28" dataDxfId="67"/>
    <tableColumn id="169" xr3:uid="{24F88865-A524-474D-8EA3-D599A4A9B929}" name="PE 29" dataDxfId="66"/>
    <tableColumn id="170" xr3:uid="{0D35ED65-5870-4B88-9E8D-EE4022E153B9}" name="PE 30" dataDxfId="65"/>
    <tableColumn id="171" xr3:uid="{CB6D29CB-5C82-4E00-8377-CDCD4B989397}" name="PE 31" dataDxfId="64"/>
    <tableColumn id="172" xr3:uid="{43854586-5F81-4928-B6A4-BC59B29C1D18}" name="PE 32" dataDxfId="63"/>
    <tableColumn id="173" xr3:uid="{720EF632-7E49-425B-B135-3DB7E293FC89}" name="PE 33" dataDxfId="62"/>
    <tableColumn id="174" xr3:uid="{5E7299D0-394B-4678-B2E8-9A322F8FE910}" name="PE 34" dataDxfId="61"/>
    <tableColumn id="175" xr3:uid="{B285ACD2-FBD4-42C1-9CBE-479A7C5BA20D}" name="PE 35" dataDxfId="60"/>
    <tableColumn id="176" xr3:uid="{0D50F20A-A7C7-4C0F-A7C7-71D2EA65061A}" name="PE 36" dataDxfId="5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70DDADB-032D-4C33-97FA-10024A01B6D7}" name="AddlQuestions" displayName="AddlQuestions" ref="O28:Z41" totalsRowShown="0" headerRowDxfId="58" dataDxfId="57">
  <autoFilter ref="O28:Z41" xr:uid="{870DDADB-032D-4C33-97FA-10024A01B6D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DB61B38B-95A9-4E63-A033-E4F53BEACC49}" name="AddlQuestions" dataDxfId="56"/>
    <tableColumn id="2" xr3:uid="{731C781C-DDC5-4D28-8F83-10DF2452E7C9}" name="Mid-Year AddlQuestion Response" dataDxfId="55"/>
    <tableColumn id="3" xr3:uid="{6EA6F963-88C0-4F8B-AFC3-D7A522EB8A39}" name="Annual AddlQuestionResponse" dataDxfId="54"/>
    <tableColumn id="4" xr3:uid="{E3E793B3-B421-4D9D-92A3-DE986AA967D4}" name="AddlQuestion Category" dataDxfId="53"/>
    <tableColumn id="5" xr3:uid="{3FEEEB99-BC2C-42C5-B10F-0634C0540FF3}" name="OPEI" dataDxfId="52"/>
    <tableColumn id="6" xr3:uid="{D056592F-374F-454B-A2E5-E717534CFA4B}" name="Entity Name" dataDxfId="51"/>
    <tableColumn id="12" xr3:uid="{A40B8591-9699-4C88-AD48-E86F37E2B94D}" name="Funding FY" dataDxfId="50"/>
    <tableColumn id="11" xr3:uid="{63FDE962-E2BF-41FC-9354-169F3D74C2C9}" name="FY" dataDxfId="49"/>
    <tableColumn id="7" xr3:uid="{65BE1D73-10FB-4B4C-969B-EDCA55C552F6}" name="Standard Name" dataDxfId="48"/>
    <tableColumn id="8" xr3:uid="{E9207A43-ED16-47B2-A48C-B4840AF34355}" name="Form Version" dataDxfId="47"/>
    <tableColumn id="9" xr3:uid="{E91FC805-032B-4C66-8EA6-8B125C59EC5A}" name="Date Received" dataDxfId="46"/>
    <tableColumn id="10" xr3:uid="{75C315B0-28F0-42C2-9AE0-6921FDE4FC40}" name="Submission Type" dataDxfId="4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CFC2CBF-6269-4A7C-B5AF-D366613CF146}" name="Personnel" displayName="Personnel" ref="K22:AD58" totalsRowShown="0" headerRowDxfId="44" dataDxfId="43">
  <tableColumns count="20">
    <tableColumn id="1" xr3:uid="{EF589192-DA73-420A-84CE-29BEA5B84C05}" name="Name" dataDxfId="42"/>
    <tableColumn id="2" xr3:uid="{64B88387-6B1E-4BDA-9CD9-BB1923B03DAE}" name="Title" dataDxfId="41"/>
    <tableColumn id="3" xr3:uid="{8CD9ACA4-3479-4509-A98F-EA67FEB79FA0}" name="Project Role" dataDxfId="40"/>
    <tableColumn id="4" xr3:uid="{DA5D11AB-1F2A-4839-B23A-778169EEBBEA}" name="Months Effort" dataDxfId="39"/>
    <tableColumn id="5" xr3:uid="{7D6FA0BE-95F1-47E5-B021-59FA8CAAE9F4}" name="Months Funded" dataDxfId="38"/>
    <tableColumn id="15" xr3:uid="{2B729E39-9070-4C11-A93A-DC14BFB2CF4B}" name="Changes from MY" dataDxfId="37"/>
    <tableColumn id="6" xr3:uid="{D636EA5F-08DC-4E8B-A321-67269A7934DE}" name="Personnel Changes" dataDxfId="36"/>
    <tableColumn id="7" xr3:uid="{406F69A5-CED1-419C-95C9-B207AF26D4BD}" name="Explanation" dataDxfId="35"/>
    <tableColumn id="8" xr3:uid="{237A6B4A-8748-43C1-9E93-E31FA78D9418}" name="OPEI" dataDxfId="34"/>
    <tableColumn id="9" xr3:uid="{E829F7F5-1453-4394-A973-CF9677510970}" name="Entity Name" dataDxfId="33"/>
    <tableColumn id="16" xr3:uid="{FB78CE97-D674-4ADC-BDB5-9A55D05525C4}" name="Funding FY" dataDxfId="32"/>
    <tableColumn id="14" xr3:uid="{0DF392B6-A018-4239-B395-F40A87F9DEFC}" name="FY" dataDxfId="31"/>
    <tableColumn id="10" xr3:uid="{30DCC986-EC26-49EF-B0DE-04FFFD118E4D}" name="Standard Name" dataDxfId="30"/>
    <tableColumn id="11" xr3:uid="{3AE1E70A-03FA-4E3B-9112-E70F1EEA0EDF}" name="Form Version" dataDxfId="29"/>
    <tableColumn id="12" xr3:uid="{23FD078A-8DF3-4621-98BF-651A9C943064}" name="Date Received" dataDxfId="28"/>
    <tableColumn id="13" xr3:uid="{049F64A1-3DED-43D0-ABD9-BF6E9AEC0FD6}" name="Submission Type" dataDxfId="27"/>
    <tableColumn id="17" xr3:uid="{9C7A771E-BB93-486C-BC1A-6218C43BC8A4}" name="Budget Start Date" dataDxfId="26"/>
    <tableColumn id="18" xr3:uid="{DE969A82-2283-4454-9C2E-D69EA839C16C}" name="Budget End Date" dataDxfId="25"/>
    <tableColumn id="19" xr3:uid="{2F116DB3-27DB-44F0-8B2B-33B7BB258598}" name="Project Start Date" dataDxfId="24"/>
    <tableColumn id="20" xr3:uid="{CAEB111E-3FFD-4DFE-A137-00B24865FA5F}" name="Project End Date" dataDxfId="23"/>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AC247B5-96F8-4660-A154-5DF29BB1330F}" name="Budget" displayName="Budget" ref="O32:AI47" totalsRowShown="0" headerRowDxfId="22" dataDxfId="21">
  <autoFilter ref="O32:AI47" xr:uid="{830E8AB9-A03B-4737-86A5-EBD74C3F96D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A5AA7A38-18A8-4F32-83E3-F34E4B30B1AC}" name="Budget Questions" dataDxfId="20"/>
    <tableColumn id="2" xr3:uid="{2B860928-5F1B-42AA-B6C8-3E852B35CBB8}" name="MY Budget Numerical Responses" dataDxfId="19"/>
    <tableColumn id="3" xr3:uid="{B7F68712-1A4C-47EF-9E3D-CDE1AB83DCE8}" name="Annual Budget Numerical Responses" dataDxfId="18"/>
    <tableColumn id="4" xr3:uid="{128A2365-804F-4160-A33D-517BBAF1A593}" name="MY Budget Text Responses" dataDxfId="17"/>
    <tableColumn id="5" xr3:uid="{6CE5DA37-F975-4D5A-BF84-F1F9D0E9A7AB}" name="Annual Budget Text Responses" dataDxfId="16"/>
    <tableColumn id="6" xr3:uid="{C6A81CB9-2CE6-4DA6-9261-08D30322548B}" name="Expenses" dataDxfId="15"/>
    <tableColumn id="7" xr3:uid="{9E421125-100E-4DBA-92E7-EE2E9D5DD7DA}" name="MY Total Budgeted" dataDxfId="14"/>
    <tableColumn id="8" xr3:uid="{751550E6-4353-4104-BAC1-7DB3A3C94E63}" name="Annual Total Budgeted" dataDxfId="13"/>
    <tableColumn id="9" xr3:uid="{53B194F1-FA39-48D9-A501-E1E4B17D26F7}" name="MY Expended to Date" dataDxfId="12"/>
    <tableColumn id="10" xr3:uid="{1DCAF9B0-BC34-4D78-B694-4ABD8CEA0834}" name="Annual Expended to Date" dataDxfId="11"/>
    <tableColumn id="11" xr3:uid="{9FC01E96-77B8-4707-9390-C5B2BCDF4119}" name="My Projected Expenses" dataDxfId="10"/>
    <tableColumn id="12" xr3:uid="{04CE3A3D-F8FB-4B1F-842D-08CEDDA95962}" name="Annual Projected Expenses" dataDxfId="9"/>
    <tableColumn id="13" xr3:uid="{58EA0991-C983-4E4A-8E4C-F31E0EE13078}" name="Standard Name" dataDxfId="8"/>
    <tableColumn id="17" xr3:uid="{D32AA943-E0F0-489B-B0C6-721030515876}" name="Funding FY" dataDxfId="7"/>
    <tableColumn id="14" xr3:uid="{E82CD1CA-DD48-40FB-95FA-2B9DBA77B3EA}" name="FY" dataDxfId="6"/>
    <tableColumn id="15" xr3:uid="{E323ACB7-1843-4462-9949-49119F7881EA}" name="OPEI" dataDxfId="5"/>
    <tableColumn id="18" xr3:uid="{50BB32E5-BCEE-4141-AD57-915D5E8BF0FF}" name="Budget Start Date" dataDxfId="4"/>
    <tableColumn id="19" xr3:uid="{64DF5E22-0A11-4FA8-B59F-B75CAF93DC0F}" name="Budget End Date" dataDxfId="3"/>
    <tableColumn id="20" xr3:uid="{DA2FB0FF-36C7-4F54-9DF3-C2B92DFA17CE}" name="Project Start Date" dataDxfId="2"/>
    <tableColumn id="21" xr3:uid="{9265DC22-FA4A-4481-AD7C-395A72C46FF7}" name="Project End Date" dataDxfId="1"/>
    <tableColumn id="16" xr3:uid="{3921588B-D9E0-4851-AB56-C72D295E6B18}" name="Entity Name"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1C1D1-0544-4E8A-97EB-1CBB9E49C99A}">
  <dimension ref="A1:GS344"/>
  <sheetViews>
    <sheetView workbookViewId="0">
      <selection sqref="A1:GS344"/>
    </sheetView>
  </sheetViews>
  <sheetFormatPr defaultRowHeight="15" x14ac:dyDescent="0.25"/>
  <cols>
    <col min="1" max="1" width="7.42578125" bestFit="1" customWidth="1"/>
    <col min="2" max="2" width="17" bestFit="1" customWidth="1"/>
    <col min="3" max="3" width="5.42578125" bestFit="1" customWidth="1"/>
    <col min="4" max="4" width="13" bestFit="1" customWidth="1"/>
    <col min="5" max="5" width="14.140625" bestFit="1" customWidth="1"/>
    <col min="6" max="6" width="42.5703125" bestFit="1" customWidth="1"/>
    <col min="7" max="7" width="16.140625" bestFit="1" customWidth="1"/>
    <col min="8" max="8" width="18.28515625" bestFit="1" customWidth="1"/>
    <col min="9" max="9" width="18.85546875" bestFit="1" customWidth="1"/>
    <col min="10" max="10" width="18" bestFit="1" customWidth="1"/>
    <col min="11" max="11" width="18.85546875" bestFit="1" customWidth="1"/>
    <col min="12" max="12" width="18" bestFit="1" customWidth="1"/>
    <col min="13" max="13" width="15.5703125" bestFit="1" customWidth="1"/>
    <col min="14" max="14" width="13.85546875" bestFit="1" customWidth="1"/>
    <col min="15" max="15" width="10.7109375" bestFit="1" customWidth="1"/>
    <col min="16" max="16" width="10.28515625" bestFit="1" customWidth="1"/>
    <col min="17" max="17" width="11.140625" bestFit="1" customWidth="1"/>
    <col min="18" max="26" width="9" bestFit="1" customWidth="1"/>
    <col min="27" max="53" width="10" bestFit="1" customWidth="1"/>
    <col min="54" max="62" width="10.28515625" bestFit="1" customWidth="1"/>
    <col min="63" max="89" width="11.28515625" bestFit="1" customWidth="1"/>
    <col min="90" max="98" width="9.7109375" bestFit="1" customWidth="1"/>
    <col min="99" max="125" width="10.7109375" bestFit="1" customWidth="1"/>
    <col min="126" max="126" width="15.140625" bestFit="1" customWidth="1"/>
    <col min="127" max="127" width="14.28515625" bestFit="1" customWidth="1"/>
    <col min="128" max="128" width="13.42578125" bestFit="1" customWidth="1"/>
    <col min="129" max="129" width="15.85546875" bestFit="1" customWidth="1"/>
    <col min="130" max="130" width="16.85546875" bestFit="1" customWidth="1"/>
    <col min="131" max="131" width="22.85546875" bestFit="1" customWidth="1"/>
    <col min="132" max="132" width="22" bestFit="1" customWidth="1"/>
    <col min="133" max="133" width="21" bestFit="1" customWidth="1"/>
    <col min="134" max="134" width="20.140625" bestFit="1" customWidth="1"/>
    <col min="135" max="135" width="17.5703125" bestFit="1" customWidth="1"/>
    <col min="136" max="136" width="19" bestFit="1" customWidth="1"/>
    <col min="137" max="137" width="28.85546875" bestFit="1" customWidth="1"/>
    <col min="138" max="138" width="29.7109375" bestFit="1" customWidth="1"/>
    <col min="139" max="139" width="18.85546875" bestFit="1" customWidth="1"/>
    <col min="140" max="140" width="18" bestFit="1" customWidth="1"/>
    <col min="141" max="141" width="15.5703125" bestFit="1" customWidth="1"/>
    <col min="142" max="142" width="17" bestFit="1" customWidth="1"/>
    <col min="143" max="143" width="81.140625" bestFit="1" customWidth="1"/>
    <col min="144" max="144" width="27.5703125" bestFit="1" customWidth="1"/>
    <col min="145" max="145" width="22.85546875" bestFit="1" customWidth="1"/>
    <col min="146" max="150" width="81.140625" bestFit="1" customWidth="1"/>
    <col min="151" max="151" width="65.5703125" bestFit="1" customWidth="1"/>
    <col min="152" max="154" width="6.85546875" bestFit="1" customWidth="1"/>
    <col min="155" max="181" width="7.85546875" bestFit="1" customWidth="1"/>
    <col min="182" max="182" width="8.5703125" bestFit="1" customWidth="1"/>
    <col min="183" max="183" width="7.28515625" bestFit="1" customWidth="1"/>
    <col min="184" max="184" width="14" bestFit="1" customWidth="1"/>
    <col min="185" max="185" width="15.7109375" bestFit="1" customWidth="1"/>
    <col min="186" max="186" width="17.42578125" bestFit="1" customWidth="1"/>
    <col min="187" max="187" width="19" bestFit="1" customWidth="1"/>
    <col min="188" max="188" width="20.42578125" bestFit="1" customWidth="1"/>
    <col min="189" max="189" width="13.7109375" bestFit="1" customWidth="1"/>
    <col min="190" max="190" width="36.7109375" bestFit="1" customWidth="1"/>
    <col min="191" max="191" width="33.140625" bestFit="1" customWidth="1"/>
    <col min="192" max="192" width="36.5703125" bestFit="1" customWidth="1"/>
    <col min="193" max="193" width="27.5703125" bestFit="1" customWidth="1"/>
    <col min="194" max="194" width="31" bestFit="1" customWidth="1"/>
    <col min="195" max="195" width="37" bestFit="1" customWidth="1"/>
    <col min="196" max="196" width="20.42578125" bestFit="1" customWidth="1"/>
    <col min="197" max="197" width="23.85546875" bestFit="1" customWidth="1"/>
    <col min="198" max="198" width="22.7109375" bestFit="1" customWidth="1"/>
    <col min="199" max="199" width="26.140625" bestFit="1" customWidth="1"/>
    <col min="200" max="200" width="24.28515625" bestFit="1" customWidth="1"/>
    <col min="201" max="201" width="27.85546875" bestFit="1" customWidth="1"/>
  </cols>
  <sheetData>
    <row r="1" spans="1:201" x14ac:dyDescent="0.25">
      <c r="A1" t="s">
        <v>3</v>
      </c>
      <c r="B1" t="s">
        <v>4</v>
      </c>
      <c r="C1" t="s">
        <v>5</v>
      </c>
      <c r="D1" t="s">
        <v>187</v>
      </c>
      <c r="E1" t="s">
        <v>1</v>
      </c>
      <c r="F1" t="s">
        <v>117</v>
      </c>
      <c r="G1" t="s">
        <v>116</v>
      </c>
      <c r="H1" t="s">
        <v>118</v>
      </c>
      <c r="I1" t="s">
        <v>192</v>
      </c>
      <c r="J1" t="s">
        <v>193</v>
      </c>
      <c r="K1" t="s">
        <v>194</v>
      </c>
      <c r="L1" t="s">
        <v>14</v>
      </c>
      <c r="M1" t="s">
        <v>74</v>
      </c>
      <c r="N1" t="s">
        <v>98</v>
      </c>
      <c r="O1" t="s">
        <v>185</v>
      </c>
      <c r="P1" t="s">
        <v>18</v>
      </c>
      <c r="Q1" t="s">
        <v>19</v>
      </c>
      <c r="R1" t="s">
        <v>242</v>
      </c>
      <c r="S1" t="s">
        <v>243</v>
      </c>
      <c r="T1" t="s">
        <v>244</v>
      </c>
      <c r="U1" t="s">
        <v>245</v>
      </c>
      <c r="V1" t="s">
        <v>246</v>
      </c>
      <c r="W1" t="s">
        <v>247</v>
      </c>
      <c r="X1" t="s">
        <v>248</v>
      </c>
      <c r="Y1" t="s">
        <v>249</v>
      </c>
      <c r="Z1" t="s">
        <v>250</v>
      </c>
      <c r="AA1" t="s">
        <v>251</v>
      </c>
      <c r="AB1" t="s">
        <v>252</v>
      </c>
      <c r="AC1" t="s">
        <v>253</v>
      </c>
      <c r="AD1" t="s">
        <v>254</v>
      </c>
      <c r="AE1" t="s">
        <v>255</v>
      </c>
      <c r="AF1" t="s">
        <v>256</v>
      </c>
      <c r="AG1" t="s">
        <v>257</v>
      </c>
      <c r="AH1" t="s">
        <v>258</v>
      </c>
      <c r="AI1" t="s">
        <v>259</v>
      </c>
      <c r="AJ1" t="s">
        <v>260</v>
      </c>
      <c r="AK1" t="s">
        <v>261</v>
      </c>
      <c r="AL1" t="s">
        <v>262</v>
      </c>
      <c r="AM1" t="s">
        <v>263</v>
      </c>
      <c r="AN1" t="s">
        <v>264</v>
      </c>
      <c r="AO1" t="s">
        <v>265</v>
      </c>
      <c r="AP1" t="s">
        <v>266</v>
      </c>
      <c r="AQ1" t="s">
        <v>267</v>
      </c>
      <c r="AR1" t="s">
        <v>268</v>
      </c>
      <c r="AS1" t="s">
        <v>269</v>
      </c>
      <c r="AT1" t="s">
        <v>270</v>
      </c>
      <c r="AU1" t="s">
        <v>271</v>
      </c>
      <c r="AV1" t="s">
        <v>272</v>
      </c>
      <c r="AW1" t="s">
        <v>273</v>
      </c>
      <c r="AX1" t="s">
        <v>274</v>
      </c>
      <c r="AY1" t="s">
        <v>275</v>
      </c>
      <c r="AZ1" t="s">
        <v>276</v>
      </c>
      <c r="BA1" t="s">
        <v>277</v>
      </c>
      <c r="BB1" t="s">
        <v>278</v>
      </c>
      <c r="BC1" t="s">
        <v>279</v>
      </c>
      <c r="BD1" t="s">
        <v>280</v>
      </c>
      <c r="BE1" t="s">
        <v>281</v>
      </c>
      <c r="BF1" t="s">
        <v>282</v>
      </c>
      <c r="BG1" t="s">
        <v>283</v>
      </c>
      <c r="BH1" t="s">
        <v>284</v>
      </c>
      <c r="BI1" t="s">
        <v>285</v>
      </c>
      <c r="BJ1" t="s">
        <v>286</v>
      </c>
      <c r="BK1" t="s">
        <v>287</v>
      </c>
      <c r="BL1" t="s">
        <v>288</v>
      </c>
      <c r="BM1" t="s">
        <v>289</v>
      </c>
      <c r="BN1" t="s">
        <v>290</v>
      </c>
      <c r="BO1" t="s">
        <v>291</v>
      </c>
      <c r="BP1" t="s">
        <v>292</v>
      </c>
      <c r="BQ1" t="s">
        <v>293</v>
      </c>
      <c r="BR1" t="s">
        <v>294</v>
      </c>
      <c r="BS1" t="s">
        <v>295</v>
      </c>
      <c r="BT1" t="s">
        <v>296</v>
      </c>
      <c r="BU1" t="s">
        <v>297</v>
      </c>
      <c r="BV1" t="s">
        <v>298</v>
      </c>
      <c r="BW1" t="s">
        <v>299</v>
      </c>
      <c r="BX1" t="s">
        <v>300</v>
      </c>
      <c r="BY1" t="s">
        <v>301</v>
      </c>
      <c r="BZ1" t="s">
        <v>302</v>
      </c>
      <c r="CA1" t="s">
        <v>303</v>
      </c>
      <c r="CB1" t="s">
        <v>304</v>
      </c>
      <c r="CC1" t="s">
        <v>305</v>
      </c>
      <c r="CD1" t="s">
        <v>306</v>
      </c>
      <c r="CE1" t="s">
        <v>307</v>
      </c>
      <c r="CF1" t="s">
        <v>308</v>
      </c>
      <c r="CG1" t="s">
        <v>309</v>
      </c>
      <c r="CH1" t="s">
        <v>310</v>
      </c>
      <c r="CI1" t="s">
        <v>311</v>
      </c>
      <c r="CJ1" t="s">
        <v>312</v>
      </c>
      <c r="CK1" t="s">
        <v>313</v>
      </c>
      <c r="CL1" t="s">
        <v>314</v>
      </c>
      <c r="CM1" t="s">
        <v>315</v>
      </c>
      <c r="CN1" t="s">
        <v>316</v>
      </c>
      <c r="CO1" t="s">
        <v>317</v>
      </c>
      <c r="CP1" t="s">
        <v>318</v>
      </c>
      <c r="CQ1" t="s">
        <v>319</v>
      </c>
      <c r="CR1" t="s">
        <v>320</v>
      </c>
      <c r="CS1" t="s">
        <v>321</v>
      </c>
      <c r="CT1" t="s">
        <v>322</v>
      </c>
      <c r="CU1" t="s">
        <v>323</v>
      </c>
      <c r="CV1" t="s">
        <v>324</v>
      </c>
      <c r="CW1" t="s">
        <v>325</v>
      </c>
      <c r="CX1" t="s">
        <v>326</v>
      </c>
      <c r="CY1" t="s">
        <v>327</v>
      </c>
      <c r="CZ1" t="s">
        <v>328</v>
      </c>
      <c r="DA1" t="s">
        <v>329</v>
      </c>
      <c r="DB1" t="s">
        <v>330</v>
      </c>
      <c r="DC1" t="s">
        <v>331</v>
      </c>
      <c r="DD1" t="s">
        <v>332</v>
      </c>
      <c r="DE1" t="s">
        <v>333</v>
      </c>
      <c r="DF1" t="s">
        <v>334</v>
      </c>
      <c r="DG1" t="s">
        <v>335</v>
      </c>
      <c r="DH1" t="s">
        <v>336</v>
      </c>
      <c r="DI1" t="s">
        <v>337</v>
      </c>
      <c r="DJ1" t="s">
        <v>338</v>
      </c>
      <c r="DK1" t="s">
        <v>339</v>
      </c>
      <c r="DL1" t="s">
        <v>340</v>
      </c>
      <c r="DM1" t="s">
        <v>341</v>
      </c>
      <c r="DN1" t="s">
        <v>342</v>
      </c>
      <c r="DO1" t="s">
        <v>343</v>
      </c>
      <c r="DP1" t="s">
        <v>344</v>
      </c>
      <c r="DQ1" t="s">
        <v>345</v>
      </c>
      <c r="DR1" t="s">
        <v>346</v>
      </c>
      <c r="DS1" t="s">
        <v>347</v>
      </c>
      <c r="DT1" t="s">
        <v>348</v>
      </c>
      <c r="DU1" t="s">
        <v>349</v>
      </c>
      <c r="DV1" t="s">
        <v>99</v>
      </c>
      <c r="DW1" t="s">
        <v>100</v>
      </c>
      <c r="DX1" t="s">
        <v>0</v>
      </c>
      <c r="DY1" t="s">
        <v>119</v>
      </c>
      <c r="DZ1" t="s">
        <v>113</v>
      </c>
      <c r="EA1" t="s">
        <v>120</v>
      </c>
      <c r="EB1" t="s">
        <v>121</v>
      </c>
      <c r="EC1" t="s">
        <v>101</v>
      </c>
      <c r="ED1" t="s">
        <v>102</v>
      </c>
      <c r="EE1" t="s">
        <v>103</v>
      </c>
      <c r="EF1" t="s">
        <v>104</v>
      </c>
      <c r="EG1" t="s">
        <v>105</v>
      </c>
      <c r="EH1" t="s">
        <v>122</v>
      </c>
      <c r="EI1" t="s">
        <v>123</v>
      </c>
      <c r="EJ1" t="s">
        <v>124</v>
      </c>
      <c r="EK1" t="s">
        <v>125</v>
      </c>
      <c r="EL1" t="s">
        <v>126</v>
      </c>
      <c r="EM1" t="s">
        <v>127</v>
      </c>
      <c r="EN1" t="s">
        <v>128</v>
      </c>
      <c r="EO1" t="s">
        <v>106</v>
      </c>
      <c r="EP1" t="s">
        <v>355</v>
      </c>
      <c r="EQ1" t="s">
        <v>356</v>
      </c>
      <c r="ER1" t="s">
        <v>357</v>
      </c>
      <c r="ES1" t="s">
        <v>358</v>
      </c>
      <c r="ET1" t="s">
        <v>359</v>
      </c>
      <c r="EU1" t="s">
        <v>360</v>
      </c>
      <c r="EV1" t="s">
        <v>361</v>
      </c>
      <c r="EW1" t="s">
        <v>362</v>
      </c>
      <c r="EX1" t="s">
        <v>363</v>
      </c>
      <c r="EY1" t="s">
        <v>364</v>
      </c>
      <c r="EZ1" t="s">
        <v>365</v>
      </c>
      <c r="FA1" t="s">
        <v>366</v>
      </c>
      <c r="FB1" t="s">
        <v>367</v>
      </c>
      <c r="FC1" t="s">
        <v>368</v>
      </c>
      <c r="FD1" t="s">
        <v>369</v>
      </c>
      <c r="FE1" t="s">
        <v>370</v>
      </c>
      <c r="FF1" t="s">
        <v>371</v>
      </c>
      <c r="FG1" t="s">
        <v>372</v>
      </c>
      <c r="FH1" t="s">
        <v>373</v>
      </c>
      <c r="FI1" t="s">
        <v>374</v>
      </c>
      <c r="FJ1" t="s">
        <v>375</v>
      </c>
      <c r="FK1" t="s">
        <v>376</v>
      </c>
      <c r="FL1" t="s">
        <v>377</v>
      </c>
      <c r="FM1" t="s">
        <v>378</v>
      </c>
      <c r="FN1" t="s">
        <v>379</v>
      </c>
      <c r="FO1" t="s">
        <v>380</v>
      </c>
      <c r="FP1" t="s">
        <v>381</v>
      </c>
      <c r="FQ1" t="s">
        <v>382</v>
      </c>
      <c r="FR1" t="s">
        <v>383</v>
      </c>
      <c r="FS1" t="s">
        <v>384</v>
      </c>
      <c r="FT1" t="s">
        <v>385</v>
      </c>
      <c r="FU1" t="s">
        <v>386</v>
      </c>
      <c r="FV1" t="s">
        <v>387</v>
      </c>
      <c r="FW1" t="s">
        <v>388</v>
      </c>
      <c r="FX1" t="s">
        <v>389</v>
      </c>
      <c r="FY1" t="s">
        <v>390</v>
      </c>
      <c r="FZ1" t="s">
        <v>89</v>
      </c>
      <c r="GA1" t="s">
        <v>90</v>
      </c>
      <c r="GB1" t="s">
        <v>91</v>
      </c>
      <c r="GC1" t="s">
        <v>140</v>
      </c>
      <c r="GD1" t="s">
        <v>92</v>
      </c>
      <c r="GE1" t="s">
        <v>186</v>
      </c>
      <c r="GF1" t="s">
        <v>93</v>
      </c>
      <c r="GG1" t="s">
        <v>94</v>
      </c>
      <c r="GH1" t="s">
        <v>150</v>
      </c>
      <c r="GI1" t="s">
        <v>151</v>
      </c>
      <c r="GJ1" t="s">
        <v>152</v>
      </c>
      <c r="GK1" t="s">
        <v>153</v>
      </c>
      <c r="GL1" t="s">
        <v>154</v>
      </c>
      <c r="GM1" t="s">
        <v>143</v>
      </c>
      <c r="GN1" t="s">
        <v>155</v>
      </c>
      <c r="GO1" t="s">
        <v>156</v>
      </c>
      <c r="GP1" t="s">
        <v>157</v>
      </c>
      <c r="GQ1" t="s">
        <v>147</v>
      </c>
      <c r="GR1" t="s">
        <v>158</v>
      </c>
      <c r="GS1" t="s">
        <v>159</v>
      </c>
    </row>
    <row r="2" spans="1:201" x14ac:dyDescent="0.25">
      <c r="A2">
        <v>0</v>
      </c>
      <c r="B2">
        <v>0</v>
      </c>
      <c r="C2">
        <v>0</v>
      </c>
      <c r="D2">
        <v>0</v>
      </c>
      <c r="E2" t="s">
        <v>32</v>
      </c>
      <c r="F2" t="s">
        <v>188</v>
      </c>
      <c r="G2">
        <v>0</v>
      </c>
      <c r="H2">
        <v>0</v>
      </c>
      <c r="I2">
        <v>0</v>
      </c>
      <c r="J2">
        <v>0</v>
      </c>
      <c r="K2">
        <v>0</v>
      </c>
      <c r="L2">
        <v>0</v>
      </c>
      <c r="M2" t="s">
        <v>9</v>
      </c>
      <c r="N2">
        <v>0</v>
      </c>
    </row>
    <row r="3" spans="1:201" x14ac:dyDescent="0.25">
      <c r="A3">
        <v>0</v>
      </c>
      <c r="B3">
        <v>0</v>
      </c>
      <c r="C3">
        <v>0</v>
      </c>
      <c r="D3">
        <v>0</v>
      </c>
      <c r="E3" t="s">
        <v>32</v>
      </c>
      <c r="F3" t="s">
        <v>188</v>
      </c>
      <c r="G3">
        <v>0</v>
      </c>
      <c r="H3">
        <v>0</v>
      </c>
      <c r="I3">
        <v>0</v>
      </c>
      <c r="J3">
        <v>0</v>
      </c>
      <c r="K3">
        <v>0</v>
      </c>
      <c r="L3">
        <v>0</v>
      </c>
      <c r="M3" t="s">
        <v>10</v>
      </c>
      <c r="N3">
        <v>0</v>
      </c>
    </row>
    <row r="4" spans="1:201" x14ac:dyDescent="0.25">
      <c r="A4">
        <v>0</v>
      </c>
      <c r="B4">
        <v>0</v>
      </c>
      <c r="C4">
        <v>0</v>
      </c>
      <c r="D4">
        <v>0</v>
      </c>
      <c r="E4" t="s">
        <v>32</v>
      </c>
      <c r="F4" t="s">
        <v>188</v>
      </c>
      <c r="G4">
        <v>0</v>
      </c>
      <c r="H4">
        <v>0</v>
      </c>
      <c r="I4">
        <v>0</v>
      </c>
      <c r="J4">
        <v>0</v>
      </c>
      <c r="K4">
        <v>0</v>
      </c>
      <c r="L4">
        <v>0</v>
      </c>
      <c r="M4" t="s">
        <v>11</v>
      </c>
      <c r="N4">
        <v>0</v>
      </c>
    </row>
    <row r="5" spans="1:201" x14ac:dyDescent="0.25">
      <c r="A5">
        <v>0</v>
      </c>
      <c r="B5">
        <v>0</v>
      </c>
      <c r="C5">
        <v>0</v>
      </c>
      <c r="D5">
        <v>0</v>
      </c>
      <c r="E5" t="s">
        <v>32</v>
      </c>
      <c r="F5" t="s">
        <v>188</v>
      </c>
      <c r="G5">
        <v>0</v>
      </c>
      <c r="H5">
        <v>0</v>
      </c>
      <c r="I5">
        <v>0</v>
      </c>
      <c r="J5">
        <v>0</v>
      </c>
      <c r="K5">
        <v>0</v>
      </c>
      <c r="L5">
        <v>0</v>
      </c>
      <c r="O5">
        <v>0</v>
      </c>
      <c r="P5">
        <v>0</v>
      </c>
      <c r="Q5">
        <v>0</v>
      </c>
    </row>
    <row r="8" spans="1:201" x14ac:dyDescent="0.25">
      <c r="A8">
        <v>0</v>
      </c>
      <c r="B8">
        <v>0</v>
      </c>
      <c r="C8">
        <v>0</v>
      </c>
      <c r="D8">
        <v>0</v>
      </c>
      <c r="E8" t="s">
        <v>32</v>
      </c>
      <c r="F8" t="s">
        <v>188</v>
      </c>
      <c r="G8">
        <v>0</v>
      </c>
      <c r="H8">
        <v>0</v>
      </c>
      <c r="I8">
        <v>0</v>
      </c>
      <c r="J8">
        <v>0</v>
      </c>
      <c r="K8">
        <v>0</v>
      </c>
      <c r="L8">
        <v>0</v>
      </c>
      <c r="R8">
        <v>0</v>
      </c>
      <c r="S8">
        <v>0</v>
      </c>
      <c r="T8">
        <v>0</v>
      </c>
      <c r="U8">
        <v>0</v>
      </c>
      <c r="V8">
        <v>0</v>
      </c>
      <c r="W8">
        <v>0</v>
      </c>
      <c r="X8">
        <v>0</v>
      </c>
      <c r="Y8">
        <v>0</v>
      </c>
      <c r="Z8">
        <v>0</v>
      </c>
      <c r="AA8">
        <v>0</v>
      </c>
      <c r="AB8">
        <v>0</v>
      </c>
      <c r="AC8">
        <v>0</v>
      </c>
      <c r="AD8">
        <v>0</v>
      </c>
      <c r="AE8">
        <v>0</v>
      </c>
      <c r="AF8">
        <v>0</v>
      </c>
      <c r="AG8">
        <v>0</v>
      </c>
      <c r="AH8">
        <v>0</v>
      </c>
      <c r="AI8">
        <v>0</v>
      </c>
      <c r="AJ8">
        <v>0</v>
      </c>
      <c r="AK8">
        <v>0</v>
      </c>
      <c r="AL8">
        <v>0</v>
      </c>
      <c r="AM8">
        <v>0</v>
      </c>
      <c r="AN8">
        <v>0</v>
      </c>
      <c r="AO8">
        <v>0</v>
      </c>
      <c r="AP8">
        <v>0</v>
      </c>
      <c r="AQ8">
        <v>0</v>
      </c>
      <c r="AR8">
        <v>0</v>
      </c>
      <c r="AS8">
        <v>0</v>
      </c>
      <c r="AT8">
        <v>0</v>
      </c>
      <c r="AU8">
        <v>0</v>
      </c>
      <c r="AV8">
        <v>0</v>
      </c>
      <c r="AW8">
        <v>0</v>
      </c>
      <c r="AX8">
        <v>0</v>
      </c>
      <c r="AY8">
        <v>0</v>
      </c>
      <c r="AZ8">
        <v>0</v>
      </c>
      <c r="BA8">
        <v>0</v>
      </c>
      <c r="BB8">
        <v>0</v>
      </c>
      <c r="BC8">
        <v>0</v>
      </c>
      <c r="BD8">
        <v>0</v>
      </c>
      <c r="BE8">
        <v>0</v>
      </c>
      <c r="BF8">
        <v>0</v>
      </c>
      <c r="BG8">
        <v>0</v>
      </c>
      <c r="BH8">
        <v>0</v>
      </c>
      <c r="BI8">
        <v>0</v>
      </c>
      <c r="BJ8">
        <v>0</v>
      </c>
      <c r="BK8">
        <v>0</v>
      </c>
      <c r="BL8">
        <v>0</v>
      </c>
      <c r="BM8">
        <v>0</v>
      </c>
      <c r="BN8">
        <v>0</v>
      </c>
      <c r="BO8">
        <v>0</v>
      </c>
      <c r="BP8">
        <v>0</v>
      </c>
      <c r="BQ8">
        <v>0</v>
      </c>
      <c r="BR8">
        <v>0</v>
      </c>
      <c r="BS8">
        <v>0</v>
      </c>
      <c r="BT8">
        <v>0</v>
      </c>
      <c r="BU8">
        <v>0</v>
      </c>
      <c r="BV8">
        <v>0</v>
      </c>
      <c r="BW8">
        <v>0</v>
      </c>
      <c r="BX8">
        <v>0</v>
      </c>
      <c r="BY8">
        <v>0</v>
      </c>
      <c r="BZ8">
        <v>0</v>
      </c>
      <c r="CA8">
        <v>0</v>
      </c>
      <c r="CB8">
        <v>0</v>
      </c>
      <c r="CC8">
        <v>0</v>
      </c>
      <c r="CD8">
        <v>0</v>
      </c>
      <c r="CE8">
        <v>0</v>
      </c>
      <c r="CF8">
        <v>0</v>
      </c>
      <c r="CG8">
        <v>0</v>
      </c>
      <c r="CH8">
        <v>0</v>
      </c>
      <c r="CI8">
        <v>0</v>
      </c>
      <c r="CJ8">
        <v>0</v>
      </c>
      <c r="CK8">
        <v>0</v>
      </c>
      <c r="CL8">
        <v>0</v>
      </c>
      <c r="CM8">
        <v>0</v>
      </c>
      <c r="CN8">
        <v>0</v>
      </c>
      <c r="CO8">
        <v>0</v>
      </c>
      <c r="CP8">
        <v>0</v>
      </c>
      <c r="CQ8">
        <v>0</v>
      </c>
      <c r="CR8">
        <v>0</v>
      </c>
      <c r="CS8">
        <v>0</v>
      </c>
      <c r="CT8">
        <v>0</v>
      </c>
      <c r="CU8">
        <v>0</v>
      </c>
      <c r="CV8">
        <v>0</v>
      </c>
      <c r="CW8">
        <v>0</v>
      </c>
      <c r="CX8">
        <v>0</v>
      </c>
      <c r="CY8">
        <v>0</v>
      </c>
      <c r="CZ8">
        <v>0</v>
      </c>
      <c r="DA8">
        <v>0</v>
      </c>
      <c r="DB8">
        <v>0</v>
      </c>
      <c r="DC8">
        <v>0</v>
      </c>
      <c r="DD8">
        <v>0</v>
      </c>
      <c r="DE8">
        <v>0</v>
      </c>
      <c r="DF8">
        <v>0</v>
      </c>
      <c r="DG8">
        <v>0</v>
      </c>
      <c r="DH8">
        <v>0</v>
      </c>
      <c r="DI8">
        <v>0</v>
      </c>
      <c r="DJ8">
        <v>0</v>
      </c>
      <c r="DK8">
        <v>0</v>
      </c>
      <c r="DL8">
        <v>0</v>
      </c>
      <c r="DM8">
        <v>0</v>
      </c>
      <c r="DN8">
        <v>0</v>
      </c>
      <c r="DO8">
        <v>0</v>
      </c>
      <c r="DP8">
        <v>0</v>
      </c>
      <c r="DQ8">
        <v>0</v>
      </c>
      <c r="DR8">
        <v>0</v>
      </c>
      <c r="DS8">
        <v>0</v>
      </c>
      <c r="DT8">
        <v>0</v>
      </c>
      <c r="DU8">
        <v>0</v>
      </c>
      <c r="DV8">
        <v>0</v>
      </c>
      <c r="DW8">
        <v>0</v>
      </c>
      <c r="DX8">
        <v>0</v>
      </c>
      <c r="DY8" t="s">
        <v>107</v>
      </c>
      <c r="EA8" t="s">
        <v>107</v>
      </c>
      <c r="EB8" t="s">
        <v>107</v>
      </c>
      <c r="EC8">
        <v>0</v>
      </c>
      <c r="ED8">
        <v>0</v>
      </c>
      <c r="EE8" t="s">
        <v>32</v>
      </c>
      <c r="EF8" t="s">
        <v>32</v>
      </c>
      <c r="EG8">
        <v>0</v>
      </c>
      <c r="EH8">
        <v>0</v>
      </c>
      <c r="EI8">
        <v>0</v>
      </c>
      <c r="EJ8">
        <v>0</v>
      </c>
      <c r="EK8" t="s">
        <v>32</v>
      </c>
      <c r="EL8" t="s">
        <v>32</v>
      </c>
      <c r="EM8" t="s">
        <v>42</v>
      </c>
      <c r="EN8">
        <v>0</v>
      </c>
      <c r="EO8" t="s">
        <v>28</v>
      </c>
      <c r="EP8" t="s">
        <v>204</v>
      </c>
      <c r="EQ8" t="s">
        <v>240</v>
      </c>
      <c r="ER8" t="s">
        <v>236</v>
      </c>
      <c r="ES8" t="s">
        <v>237</v>
      </c>
      <c r="ET8" t="s">
        <v>238</v>
      </c>
      <c r="EU8" t="s">
        <v>239</v>
      </c>
      <c r="EV8">
        <v>0</v>
      </c>
      <c r="EW8">
        <v>0</v>
      </c>
      <c r="EX8">
        <v>0</v>
      </c>
      <c r="EY8">
        <v>0</v>
      </c>
      <c r="EZ8">
        <v>0</v>
      </c>
      <c r="FA8">
        <v>0</v>
      </c>
      <c r="FB8">
        <v>0</v>
      </c>
      <c r="FC8">
        <v>0</v>
      </c>
      <c r="FD8">
        <v>0</v>
      </c>
      <c r="FE8">
        <v>0</v>
      </c>
      <c r="FF8">
        <v>0</v>
      </c>
      <c r="FG8">
        <v>0</v>
      </c>
      <c r="FH8">
        <v>0</v>
      </c>
      <c r="FI8">
        <v>0</v>
      </c>
      <c r="FJ8">
        <v>0</v>
      </c>
      <c r="FK8">
        <v>0</v>
      </c>
      <c r="FL8">
        <v>0</v>
      </c>
      <c r="FM8">
        <v>0</v>
      </c>
      <c r="FN8">
        <v>0</v>
      </c>
      <c r="FO8">
        <v>0</v>
      </c>
      <c r="FP8">
        <v>0</v>
      </c>
      <c r="FQ8">
        <v>0</v>
      </c>
      <c r="FR8">
        <v>0</v>
      </c>
      <c r="FS8">
        <v>0</v>
      </c>
      <c r="FT8">
        <v>0</v>
      </c>
      <c r="FU8">
        <v>0</v>
      </c>
      <c r="FV8">
        <v>0</v>
      </c>
      <c r="FW8">
        <v>0</v>
      </c>
      <c r="FX8">
        <v>0</v>
      </c>
      <c r="FY8">
        <v>0</v>
      </c>
    </row>
    <row r="9" spans="1:201" x14ac:dyDescent="0.25">
      <c r="A9">
        <v>0</v>
      </c>
      <c r="B9">
        <v>0</v>
      </c>
      <c r="C9">
        <v>0</v>
      </c>
      <c r="D9">
        <v>0</v>
      </c>
      <c r="E9" t="s">
        <v>32</v>
      </c>
      <c r="F9" t="s">
        <v>188</v>
      </c>
      <c r="G9">
        <v>0</v>
      </c>
      <c r="H9">
        <v>0</v>
      </c>
      <c r="I9">
        <v>0</v>
      </c>
      <c r="J9">
        <v>0</v>
      </c>
      <c r="K9">
        <v>0</v>
      </c>
      <c r="L9">
        <v>0</v>
      </c>
      <c r="R9">
        <v>0</v>
      </c>
      <c r="S9">
        <v>0</v>
      </c>
      <c r="T9">
        <v>0</v>
      </c>
      <c r="U9">
        <v>0</v>
      </c>
      <c r="V9">
        <v>0</v>
      </c>
      <c r="W9">
        <v>0</v>
      </c>
      <c r="X9">
        <v>0</v>
      </c>
      <c r="Y9">
        <v>0</v>
      </c>
      <c r="Z9">
        <v>0</v>
      </c>
      <c r="AA9">
        <v>0</v>
      </c>
      <c r="AB9">
        <v>0</v>
      </c>
      <c r="AC9">
        <v>0</v>
      </c>
      <c r="AD9">
        <v>0</v>
      </c>
      <c r="AE9">
        <v>0</v>
      </c>
      <c r="AF9">
        <v>0</v>
      </c>
      <c r="AG9">
        <v>0</v>
      </c>
      <c r="AH9">
        <v>0</v>
      </c>
      <c r="AI9">
        <v>0</v>
      </c>
      <c r="AJ9">
        <v>0</v>
      </c>
      <c r="AK9">
        <v>0</v>
      </c>
      <c r="AL9">
        <v>0</v>
      </c>
      <c r="AM9">
        <v>0</v>
      </c>
      <c r="AN9">
        <v>0</v>
      </c>
      <c r="AO9">
        <v>0</v>
      </c>
      <c r="AP9">
        <v>0</v>
      </c>
      <c r="AQ9">
        <v>0</v>
      </c>
      <c r="AR9">
        <v>0</v>
      </c>
      <c r="AS9">
        <v>0</v>
      </c>
      <c r="AT9">
        <v>0</v>
      </c>
      <c r="AU9">
        <v>0</v>
      </c>
      <c r="AV9">
        <v>0</v>
      </c>
      <c r="AW9">
        <v>0</v>
      </c>
      <c r="AX9">
        <v>0</v>
      </c>
      <c r="AY9">
        <v>0</v>
      </c>
      <c r="AZ9">
        <v>0</v>
      </c>
      <c r="BA9">
        <v>0</v>
      </c>
      <c r="EO9" t="s">
        <v>28</v>
      </c>
      <c r="EP9" t="s">
        <v>204</v>
      </c>
      <c r="EQ9" t="s">
        <v>240</v>
      </c>
      <c r="ER9" t="s">
        <v>236</v>
      </c>
      <c r="ES9" t="s">
        <v>237</v>
      </c>
      <c r="ET9" t="s">
        <v>238</v>
      </c>
      <c r="EU9" t="s">
        <v>239</v>
      </c>
      <c r="EV9">
        <v>0</v>
      </c>
      <c r="EW9">
        <v>0</v>
      </c>
      <c r="EX9">
        <v>0</v>
      </c>
      <c r="EY9">
        <v>0</v>
      </c>
      <c r="EZ9">
        <v>0</v>
      </c>
      <c r="FA9">
        <v>0</v>
      </c>
      <c r="FB9">
        <v>0</v>
      </c>
      <c r="FC9">
        <v>0</v>
      </c>
      <c r="FD9">
        <v>0</v>
      </c>
      <c r="FE9">
        <v>0</v>
      </c>
      <c r="FF9">
        <v>0</v>
      </c>
      <c r="FG9">
        <v>0</v>
      </c>
      <c r="FH9">
        <v>0</v>
      </c>
      <c r="FI9">
        <v>0</v>
      </c>
      <c r="FJ9">
        <v>0</v>
      </c>
      <c r="FK9">
        <v>0</v>
      </c>
      <c r="FL9">
        <v>0</v>
      </c>
      <c r="FM9">
        <v>0</v>
      </c>
      <c r="FN9">
        <v>0</v>
      </c>
      <c r="FO9">
        <v>0</v>
      </c>
      <c r="FP9">
        <v>0</v>
      </c>
      <c r="FQ9">
        <v>0</v>
      </c>
      <c r="FR9">
        <v>0</v>
      </c>
      <c r="FS9">
        <v>0</v>
      </c>
      <c r="FT9">
        <v>0</v>
      </c>
      <c r="FU9">
        <v>0</v>
      </c>
      <c r="FV9">
        <v>0</v>
      </c>
      <c r="FW9">
        <v>0</v>
      </c>
      <c r="FX9">
        <v>0</v>
      </c>
      <c r="FY9">
        <v>0</v>
      </c>
    </row>
    <row r="10" spans="1:201" x14ac:dyDescent="0.25">
      <c r="A10">
        <v>0</v>
      </c>
      <c r="B10">
        <v>0</v>
      </c>
      <c r="C10">
        <v>0</v>
      </c>
      <c r="D10">
        <v>0</v>
      </c>
      <c r="E10" t="s">
        <v>32</v>
      </c>
      <c r="F10" t="s">
        <v>188</v>
      </c>
      <c r="G10">
        <v>0</v>
      </c>
      <c r="H10">
        <v>0</v>
      </c>
      <c r="I10">
        <v>0</v>
      </c>
      <c r="J10">
        <v>0</v>
      </c>
      <c r="K10">
        <v>0</v>
      </c>
      <c r="L10">
        <v>0</v>
      </c>
      <c r="R10">
        <v>0</v>
      </c>
      <c r="S10">
        <v>0</v>
      </c>
      <c r="T10">
        <v>0</v>
      </c>
      <c r="U10">
        <v>0</v>
      </c>
      <c r="V10">
        <v>0</v>
      </c>
      <c r="W10">
        <v>0</v>
      </c>
      <c r="X10">
        <v>0</v>
      </c>
      <c r="Y10">
        <v>0</v>
      </c>
      <c r="Z10">
        <v>0</v>
      </c>
      <c r="AA10">
        <v>0</v>
      </c>
      <c r="AB10">
        <v>0</v>
      </c>
      <c r="AC10">
        <v>0</v>
      </c>
      <c r="AD10">
        <v>0</v>
      </c>
      <c r="AE10">
        <v>0</v>
      </c>
      <c r="AF10">
        <v>0</v>
      </c>
      <c r="AG10">
        <v>0</v>
      </c>
      <c r="AH10">
        <v>0</v>
      </c>
      <c r="AI10">
        <v>0</v>
      </c>
      <c r="AJ10">
        <v>0</v>
      </c>
      <c r="AK10">
        <v>0</v>
      </c>
      <c r="AL10">
        <v>0</v>
      </c>
      <c r="AM10">
        <v>0</v>
      </c>
      <c r="AN10">
        <v>0</v>
      </c>
      <c r="AO10">
        <v>0</v>
      </c>
      <c r="AP10">
        <v>0</v>
      </c>
      <c r="AQ10">
        <v>0</v>
      </c>
      <c r="AR10">
        <v>0</v>
      </c>
      <c r="AS10">
        <v>0</v>
      </c>
      <c r="AT10">
        <v>0</v>
      </c>
      <c r="AU10">
        <v>0</v>
      </c>
      <c r="AV10">
        <v>0</v>
      </c>
      <c r="AW10">
        <v>0</v>
      </c>
      <c r="AX10">
        <v>0</v>
      </c>
      <c r="AY10">
        <v>0</v>
      </c>
      <c r="AZ10">
        <v>0</v>
      </c>
      <c r="BA10">
        <v>0</v>
      </c>
      <c r="EO10" t="s">
        <v>28</v>
      </c>
      <c r="EP10" t="s">
        <v>204</v>
      </c>
      <c r="EQ10" t="s">
        <v>240</v>
      </c>
      <c r="ER10" t="s">
        <v>236</v>
      </c>
      <c r="ES10" t="s">
        <v>237</v>
      </c>
      <c r="ET10" t="s">
        <v>238</v>
      </c>
      <c r="EU10" t="s">
        <v>239</v>
      </c>
      <c r="EV10">
        <v>0</v>
      </c>
      <c r="EW10">
        <v>0</v>
      </c>
      <c r="EX10">
        <v>0</v>
      </c>
      <c r="EY10">
        <v>0</v>
      </c>
      <c r="EZ10">
        <v>0</v>
      </c>
      <c r="FA10">
        <v>0</v>
      </c>
      <c r="FB10">
        <v>0</v>
      </c>
      <c r="FC10">
        <v>0</v>
      </c>
      <c r="FD10">
        <v>0</v>
      </c>
      <c r="FE10">
        <v>0</v>
      </c>
      <c r="FF10">
        <v>0</v>
      </c>
      <c r="FG10">
        <v>0</v>
      </c>
      <c r="FH10">
        <v>0</v>
      </c>
      <c r="FI10">
        <v>0</v>
      </c>
      <c r="FJ10">
        <v>0</v>
      </c>
      <c r="FK10">
        <v>0</v>
      </c>
      <c r="FL10">
        <v>0</v>
      </c>
      <c r="FM10">
        <v>0</v>
      </c>
      <c r="FN10">
        <v>0</v>
      </c>
      <c r="FO10">
        <v>0</v>
      </c>
      <c r="FP10">
        <v>0</v>
      </c>
      <c r="FQ10">
        <v>0</v>
      </c>
      <c r="FR10">
        <v>0</v>
      </c>
      <c r="FS10">
        <v>0</v>
      </c>
      <c r="FT10">
        <v>0</v>
      </c>
      <c r="FU10">
        <v>0</v>
      </c>
      <c r="FV10">
        <v>0</v>
      </c>
      <c r="FW10">
        <v>0</v>
      </c>
      <c r="FX10">
        <v>0</v>
      </c>
      <c r="FY10">
        <v>0</v>
      </c>
    </row>
    <row r="16" spans="1:201" x14ac:dyDescent="0.25">
      <c r="A16">
        <v>0</v>
      </c>
      <c r="B16">
        <v>0</v>
      </c>
      <c r="C16">
        <v>0</v>
      </c>
      <c r="D16">
        <v>0</v>
      </c>
      <c r="E16" t="s">
        <v>32</v>
      </c>
      <c r="F16" t="s">
        <v>188</v>
      </c>
      <c r="G16">
        <v>0</v>
      </c>
      <c r="H16">
        <v>0</v>
      </c>
      <c r="I16">
        <v>0</v>
      </c>
      <c r="J16">
        <v>0</v>
      </c>
      <c r="K16">
        <v>0</v>
      </c>
      <c r="L16">
        <v>0</v>
      </c>
      <c r="R16">
        <v>0</v>
      </c>
      <c r="S16">
        <v>0</v>
      </c>
      <c r="T16">
        <v>0</v>
      </c>
      <c r="U16">
        <v>0</v>
      </c>
      <c r="V16">
        <v>0</v>
      </c>
      <c r="W16">
        <v>0</v>
      </c>
      <c r="X16">
        <v>0</v>
      </c>
      <c r="Y16">
        <v>0</v>
      </c>
      <c r="Z16">
        <v>0</v>
      </c>
      <c r="AA16">
        <v>0</v>
      </c>
      <c r="AB16">
        <v>0</v>
      </c>
      <c r="AC16">
        <v>0</v>
      </c>
      <c r="AD16">
        <v>0</v>
      </c>
      <c r="AE16">
        <v>0</v>
      </c>
      <c r="AF16">
        <v>0</v>
      </c>
      <c r="AG16">
        <v>0</v>
      </c>
      <c r="AH16">
        <v>0</v>
      </c>
      <c r="AI16">
        <v>0</v>
      </c>
      <c r="AJ16">
        <v>0</v>
      </c>
      <c r="AK16">
        <v>0</v>
      </c>
      <c r="AL16">
        <v>0</v>
      </c>
      <c r="AM16">
        <v>0</v>
      </c>
      <c r="AN16">
        <v>0</v>
      </c>
      <c r="AO16">
        <v>0</v>
      </c>
      <c r="AP16">
        <v>0</v>
      </c>
      <c r="AQ16">
        <v>0</v>
      </c>
      <c r="AR16">
        <v>0</v>
      </c>
      <c r="AS16">
        <v>0</v>
      </c>
      <c r="AT16">
        <v>0</v>
      </c>
      <c r="AU16">
        <v>0</v>
      </c>
      <c r="AV16">
        <v>0</v>
      </c>
      <c r="AW16">
        <v>0</v>
      </c>
      <c r="AX16">
        <v>0</v>
      </c>
      <c r="AY16">
        <v>0</v>
      </c>
      <c r="AZ16">
        <v>0</v>
      </c>
      <c r="BA16">
        <v>0</v>
      </c>
      <c r="BB16">
        <v>0</v>
      </c>
      <c r="BC16">
        <v>0</v>
      </c>
      <c r="BD16">
        <v>0</v>
      </c>
      <c r="BE16">
        <v>0</v>
      </c>
      <c r="BF16">
        <v>0</v>
      </c>
      <c r="BG16">
        <v>0</v>
      </c>
      <c r="BH16">
        <v>0</v>
      </c>
      <c r="BI16">
        <v>0</v>
      </c>
      <c r="BJ16">
        <v>0</v>
      </c>
      <c r="BK16">
        <v>0</v>
      </c>
      <c r="BL16">
        <v>0</v>
      </c>
      <c r="BM16">
        <v>0</v>
      </c>
      <c r="BN16">
        <v>0</v>
      </c>
      <c r="BO16">
        <v>0</v>
      </c>
      <c r="BP16">
        <v>0</v>
      </c>
      <c r="BQ16">
        <v>0</v>
      </c>
      <c r="BR16">
        <v>0</v>
      </c>
      <c r="BS16">
        <v>0</v>
      </c>
      <c r="BT16">
        <v>0</v>
      </c>
      <c r="BU16">
        <v>0</v>
      </c>
      <c r="BV16">
        <v>0</v>
      </c>
      <c r="BW16">
        <v>0</v>
      </c>
      <c r="BX16">
        <v>0</v>
      </c>
      <c r="BY16">
        <v>0</v>
      </c>
      <c r="BZ16">
        <v>0</v>
      </c>
      <c r="CA16">
        <v>0</v>
      </c>
      <c r="CB16">
        <v>0</v>
      </c>
      <c r="CC16">
        <v>0</v>
      </c>
      <c r="CD16">
        <v>0</v>
      </c>
      <c r="CE16">
        <v>0</v>
      </c>
      <c r="CF16">
        <v>0</v>
      </c>
      <c r="CG16">
        <v>0</v>
      </c>
      <c r="CH16">
        <v>0</v>
      </c>
      <c r="CI16">
        <v>0</v>
      </c>
      <c r="CJ16">
        <v>0</v>
      </c>
      <c r="CK16">
        <v>0</v>
      </c>
      <c r="CL16">
        <v>0</v>
      </c>
      <c r="CM16">
        <v>0</v>
      </c>
      <c r="CN16">
        <v>0</v>
      </c>
      <c r="CO16">
        <v>0</v>
      </c>
      <c r="CP16">
        <v>0</v>
      </c>
      <c r="CQ16">
        <v>0</v>
      </c>
      <c r="CR16">
        <v>0</v>
      </c>
      <c r="CS16">
        <v>0</v>
      </c>
      <c r="CT16">
        <v>0</v>
      </c>
      <c r="CU16">
        <v>0</v>
      </c>
      <c r="CV16">
        <v>0</v>
      </c>
      <c r="CW16">
        <v>0</v>
      </c>
      <c r="CX16">
        <v>0</v>
      </c>
      <c r="CY16">
        <v>0</v>
      </c>
      <c r="CZ16">
        <v>0</v>
      </c>
      <c r="DA16">
        <v>0</v>
      </c>
      <c r="DB16">
        <v>0</v>
      </c>
      <c r="DC16">
        <v>0</v>
      </c>
      <c r="DD16">
        <v>0</v>
      </c>
      <c r="DE16">
        <v>0</v>
      </c>
      <c r="DF16">
        <v>0</v>
      </c>
      <c r="DG16">
        <v>0</v>
      </c>
      <c r="DH16">
        <v>0</v>
      </c>
      <c r="DI16">
        <v>0</v>
      </c>
      <c r="DJ16">
        <v>0</v>
      </c>
      <c r="DK16">
        <v>0</v>
      </c>
      <c r="DL16">
        <v>0</v>
      </c>
      <c r="DM16">
        <v>0</v>
      </c>
      <c r="DN16">
        <v>0</v>
      </c>
      <c r="DO16">
        <v>0</v>
      </c>
      <c r="DP16">
        <v>0</v>
      </c>
      <c r="DQ16">
        <v>0</v>
      </c>
      <c r="DR16">
        <v>0</v>
      </c>
      <c r="DS16">
        <v>0</v>
      </c>
      <c r="DT16">
        <v>0</v>
      </c>
      <c r="DU16">
        <v>0</v>
      </c>
      <c r="DV16">
        <v>0</v>
      </c>
      <c r="DW16">
        <v>0</v>
      </c>
      <c r="DX16">
        <v>0</v>
      </c>
      <c r="DY16" t="s">
        <v>107</v>
      </c>
      <c r="EA16" t="s">
        <v>107</v>
      </c>
      <c r="EB16" t="s">
        <v>107</v>
      </c>
      <c r="EC16">
        <v>0</v>
      </c>
      <c r="ED16">
        <v>0</v>
      </c>
      <c r="EE16" t="s">
        <v>32</v>
      </c>
      <c r="EF16" t="s">
        <v>32</v>
      </c>
      <c r="EG16">
        <v>0</v>
      </c>
      <c r="EH16">
        <v>0</v>
      </c>
      <c r="EI16">
        <v>0</v>
      </c>
      <c r="EJ16">
        <v>0</v>
      </c>
      <c r="EK16" t="s">
        <v>32</v>
      </c>
      <c r="EL16" t="s">
        <v>32</v>
      </c>
      <c r="EM16" t="s">
        <v>42</v>
      </c>
      <c r="EN16">
        <v>0</v>
      </c>
      <c r="EO16" t="s">
        <v>43</v>
      </c>
      <c r="EP16" t="s">
        <v>204</v>
      </c>
      <c r="EQ16" t="s">
        <v>240</v>
      </c>
      <c r="ER16" t="s">
        <v>236</v>
      </c>
      <c r="ES16" t="s">
        <v>237</v>
      </c>
      <c r="ET16" t="s">
        <v>238</v>
      </c>
      <c r="EU16" t="s">
        <v>239</v>
      </c>
      <c r="EV16">
        <v>0</v>
      </c>
      <c r="EW16">
        <v>0</v>
      </c>
      <c r="EX16">
        <v>0</v>
      </c>
      <c r="EY16">
        <v>0</v>
      </c>
      <c r="EZ16">
        <v>0</v>
      </c>
      <c r="FA16">
        <v>0</v>
      </c>
      <c r="FB16">
        <v>0</v>
      </c>
      <c r="FC16">
        <v>0</v>
      </c>
      <c r="FD16">
        <v>0</v>
      </c>
      <c r="FE16">
        <v>0</v>
      </c>
      <c r="FF16">
        <v>0</v>
      </c>
      <c r="FG16">
        <v>0</v>
      </c>
      <c r="FH16">
        <v>0</v>
      </c>
      <c r="FI16">
        <v>0</v>
      </c>
      <c r="FJ16">
        <v>0</v>
      </c>
      <c r="FK16">
        <v>0</v>
      </c>
      <c r="FL16">
        <v>0</v>
      </c>
      <c r="FM16">
        <v>0</v>
      </c>
      <c r="FN16">
        <v>0</v>
      </c>
      <c r="FO16">
        <v>0</v>
      </c>
      <c r="FP16">
        <v>0</v>
      </c>
      <c r="FQ16">
        <v>0</v>
      </c>
      <c r="FR16">
        <v>0</v>
      </c>
      <c r="FS16">
        <v>0</v>
      </c>
      <c r="FT16">
        <v>0</v>
      </c>
      <c r="FU16">
        <v>0</v>
      </c>
      <c r="FV16">
        <v>0</v>
      </c>
      <c r="FW16">
        <v>0</v>
      </c>
      <c r="FX16">
        <v>0</v>
      </c>
      <c r="FY16">
        <v>0</v>
      </c>
    </row>
    <row r="17" spans="1:181" x14ac:dyDescent="0.25">
      <c r="A17">
        <v>0</v>
      </c>
      <c r="B17">
        <v>0</v>
      </c>
      <c r="C17">
        <v>0</v>
      </c>
      <c r="D17">
        <v>0</v>
      </c>
      <c r="E17" t="s">
        <v>32</v>
      </c>
      <c r="F17" t="s">
        <v>188</v>
      </c>
      <c r="G17">
        <v>0</v>
      </c>
      <c r="H17">
        <v>0</v>
      </c>
      <c r="I17">
        <v>0</v>
      </c>
      <c r="J17">
        <v>0</v>
      </c>
      <c r="K17">
        <v>0</v>
      </c>
      <c r="L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c r="AR17">
        <v>0</v>
      </c>
      <c r="AS17">
        <v>0</v>
      </c>
      <c r="AT17">
        <v>0</v>
      </c>
      <c r="AU17">
        <v>0</v>
      </c>
      <c r="AV17">
        <v>0</v>
      </c>
      <c r="AW17">
        <v>0</v>
      </c>
      <c r="AX17">
        <v>0</v>
      </c>
      <c r="AY17">
        <v>0</v>
      </c>
      <c r="AZ17">
        <v>0</v>
      </c>
      <c r="BA17">
        <v>0</v>
      </c>
      <c r="EO17" t="s">
        <v>43</v>
      </c>
      <c r="EP17" t="s">
        <v>204</v>
      </c>
      <c r="EQ17" t="s">
        <v>240</v>
      </c>
      <c r="ER17" t="s">
        <v>236</v>
      </c>
      <c r="ES17" t="s">
        <v>237</v>
      </c>
      <c r="ET17" t="s">
        <v>238</v>
      </c>
      <c r="EU17" t="s">
        <v>239</v>
      </c>
      <c r="EV17">
        <v>0</v>
      </c>
      <c r="EW17">
        <v>0</v>
      </c>
      <c r="EX17">
        <v>0</v>
      </c>
      <c r="EY17">
        <v>0</v>
      </c>
      <c r="EZ17">
        <v>0</v>
      </c>
      <c r="FA17">
        <v>0</v>
      </c>
      <c r="FB17">
        <v>0</v>
      </c>
      <c r="FC17">
        <v>0</v>
      </c>
      <c r="FD17">
        <v>0</v>
      </c>
      <c r="FE17">
        <v>0</v>
      </c>
      <c r="FF17">
        <v>0</v>
      </c>
      <c r="FG17">
        <v>0</v>
      </c>
      <c r="FH17">
        <v>0</v>
      </c>
      <c r="FI17">
        <v>0</v>
      </c>
      <c r="FJ17">
        <v>0</v>
      </c>
      <c r="FK17">
        <v>0</v>
      </c>
      <c r="FL17">
        <v>0</v>
      </c>
      <c r="FM17">
        <v>0</v>
      </c>
      <c r="FN17">
        <v>0</v>
      </c>
      <c r="FO17">
        <v>0</v>
      </c>
      <c r="FP17">
        <v>0</v>
      </c>
      <c r="FQ17">
        <v>0</v>
      </c>
      <c r="FR17">
        <v>0</v>
      </c>
      <c r="FS17">
        <v>0</v>
      </c>
      <c r="FT17">
        <v>0</v>
      </c>
      <c r="FU17">
        <v>0</v>
      </c>
      <c r="FV17">
        <v>0</v>
      </c>
      <c r="FW17">
        <v>0</v>
      </c>
      <c r="FX17">
        <v>0</v>
      </c>
      <c r="FY17">
        <v>0</v>
      </c>
    </row>
    <row r="18" spans="1:181" x14ac:dyDescent="0.25">
      <c r="A18">
        <v>0</v>
      </c>
      <c r="B18">
        <v>0</v>
      </c>
      <c r="C18">
        <v>0</v>
      </c>
      <c r="D18">
        <v>0</v>
      </c>
      <c r="E18" t="s">
        <v>32</v>
      </c>
      <c r="F18" t="s">
        <v>188</v>
      </c>
      <c r="G18">
        <v>0</v>
      </c>
      <c r="H18">
        <v>0</v>
      </c>
      <c r="I18">
        <v>0</v>
      </c>
      <c r="J18">
        <v>0</v>
      </c>
      <c r="K18">
        <v>0</v>
      </c>
      <c r="L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c r="AR18">
        <v>0</v>
      </c>
      <c r="AS18">
        <v>0</v>
      </c>
      <c r="AT18">
        <v>0</v>
      </c>
      <c r="AU18">
        <v>0</v>
      </c>
      <c r="AV18">
        <v>0</v>
      </c>
      <c r="AW18">
        <v>0</v>
      </c>
      <c r="AX18">
        <v>0</v>
      </c>
      <c r="AY18">
        <v>0</v>
      </c>
      <c r="AZ18">
        <v>0</v>
      </c>
      <c r="BA18">
        <v>0</v>
      </c>
      <c r="EO18" t="s">
        <v>43</v>
      </c>
      <c r="EP18" t="s">
        <v>204</v>
      </c>
      <c r="EQ18" t="s">
        <v>240</v>
      </c>
      <c r="ER18" t="s">
        <v>236</v>
      </c>
      <c r="ES18" t="s">
        <v>237</v>
      </c>
      <c r="ET18" t="s">
        <v>238</v>
      </c>
      <c r="EU18" t="s">
        <v>239</v>
      </c>
      <c r="EV18">
        <v>0</v>
      </c>
      <c r="EW18">
        <v>0</v>
      </c>
      <c r="EX18">
        <v>0</v>
      </c>
      <c r="EY18">
        <v>0</v>
      </c>
      <c r="EZ18">
        <v>0</v>
      </c>
      <c r="FA18">
        <v>0</v>
      </c>
      <c r="FB18">
        <v>0</v>
      </c>
      <c r="FC18">
        <v>0</v>
      </c>
      <c r="FD18">
        <v>0</v>
      </c>
      <c r="FE18">
        <v>0</v>
      </c>
      <c r="FF18">
        <v>0</v>
      </c>
      <c r="FG18">
        <v>0</v>
      </c>
      <c r="FH18">
        <v>0</v>
      </c>
      <c r="FI18">
        <v>0</v>
      </c>
      <c r="FJ18">
        <v>0</v>
      </c>
      <c r="FK18">
        <v>0</v>
      </c>
      <c r="FL18">
        <v>0</v>
      </c>
      <c r="FM18">
        <v>0</v>
      </c>
      <c r="FN18">
        <v>0</v>
      </c>
      <c r="FO18">
        <v>0</v>
      </c>
      <c r="FP18">
        <v>0</v>
      </c>
      <c r="FQ18">
        <v>0</v>
      </c>
      <c r="FR18">
        <v>0</v>
      </c>
      <c r="FS18">
        <v>0</v>
      </c>
      <c r="FT18">
        <v>0</v>
      </c>
      <c r="FU18">
        <v>0</v>
      </c>
      <c r="FV18">
        <v>0</v>
      </c>
      <c r="FW18">
        <v>0</v>
      </c>
      <c r="FX18">
        <v>0</v>
      </c>
      <c r="FY18">
        <v>0</v>
      </c>
    </row>
    <row r="24" spans="1:181" x14ac:dyDescent="0.25">
      <c r="A24">
        <v>0</v>
      </c>
      <c r="B24">
        <v>0</v>
      </c>
      <c r="C24">
        <v>0</v>
      </c>
      <c r="D24">
        <v>0</v>
      </c>
      <c r="E24" t="s">
        <v>32</v>
      </c>
      <c r="F24" t="s">
        <v>188</v>
      </c>
      <c r="G24">
        <v>0</v>
      </c>
      <c r="H24">
        <v>0</v>
      </c>
      <c r="I24">
        <v>0</v>
      </c>
      <c r="J24">
        <v>0</v>
      </c>
      <c r="K24">
        <v>0</v>
      </c>
      <c r="L24">
        <v>0</v>
      </c>
      <c r="R24">
        <v>0</v>
      </c>
      <c r="S24">
        <v>0</v>
      </c>
      <c r="T24">
        <v>0</v>
      </c>
      <c r="U24">
        <v>0</v>
      </c>
      <c r="V24">
        <v>0</v>
      </c>
      <c r="W24">
        <v>0</v>
      </c>
      <c r="X24">
        <v>0</v>
      </c>
      <c r="Y24">
        <v>0</v>
      </c>
      <c r="Z24">
        <v>0</v>
      </c>
      <c r="AA24">
        <v>0</v>
      </c>
      <c r="AB24">
        <v>0</v>
      </c>
      <c r="AC24">
        <v>0</v>
      </c>
      <c r="AD24">
        <v>0</v>
      </c>
      <c r="AE24">
        <v>0</v>
      </c>
      <c r="AF24">
        <v>0</v>
      </c>
      <c r="AG24">
        <v>0</v>
      </c>
      <c r="AH24">
        <v>0</v>
      </c>
      <c r="AI24">
        <v>0</v>
      </c>
      <c r="AJ24">
        <v>0</v>
      </c>
      <c r="AK24">
        <v>0</v>
      </c>
      <c r="AL24">
        <v>0</v>
      </c>
      <c r="AM24">
        <v>0</v>
      </c>
      <c r="AN24">
        <v>0</v>
      </c>
      <c r="AO24">
        <v>0</v>
      </c>
      <c r="AP24">
        <v>0</v>
      </c>
      <c r="AQ24">
        <v>0</v>
      </c>
      <c r="AR24">
        <v>0</v>
      </c>
      <c r="AS24">
        <v>0</v>
      </c>
      <c r="AT24">
        <v>0</v>
      </c>
      <c r="AU24">
        <v>0</v>
      </c>
      <c r="AV24">
        <v>0</v>
      </c>
      <c r="AW24">
        <v>0</v>
      </c>
      <c r="AX24">
        <v>0</v>
      </c>
      <c r="AY24">
        <v>0</v>
      </c>
      <c r="AZ24">
        <v>0</v>
      </c>
      <c r="BA24">
        <v>0</v>
      </c>
      <c r="BB24">
        <v>0</v>
      </c>
      <c r="BC24">
        <v>0</v>
      </c>
      <c r="BD24">
        <v>0</v>
      </c>
      <c r="BE24">
        <v>0</v>
      </c>
      <c r="BF24">
        <v>0</v>
      </c>
      <c r="BG24">
        <v>0</v>
      </c>
      <c r="BH24">
        <v>0</v>
      </c>
      <c r="BI24">
        <v>0</v>
      </c>
      <c r="BJ24">
        <v>0</v>
      </c>
      <c r="BK24">
        <v>0</v>
      </c>
      <c r="BL24">
        <v>0</v>
      </c>
      <c r="BM24">
        <v>0</v>
      </c>
      <c r="BN24">
        <v>0</v>
      </c>
      <c r="BO24">
        <v>0</v>
      </c>
      <c r="BP24">
        <v>0</v>
      </c>
      <c r="BQ24">
        <v>0</v>
      </c>
      <c r="BR24">
        <v>0</v>
      </c>
      <c r="BS24">
        <v>0</v>
      </c>
      <c r="BT24">
        <v>0</v>
      </c>
      <c r="BU24">
        <v>0</v>
      </c>
      <c r="BV24">
        <v>0</v>
      </c>
      <c r="BW24">
        <v>0</v>
      </c>
      <c r="BX24">
        <v>0</v>
      </c>
      <c r="BY24">
        <v>0</v>
      </c>
      <c r="BZ24">
        <v>0</v>
      </c>
      <c r="CA24">
        <v>0</v>
      </c>
      <c r="CB24">
        <v>0</v>
      </c>
      <c r="CC24">
        <v>0</v>
      </c>
      <c r="CD24">
        <v>0</v>
      </c>
      <c r="CE24">
        <v>0</v>
      </c>
      <c r="CF24">
        <v>0</v>
      </c>
      <c r="CG24">
        <v>0</v>
      </c>
      <c r="CH24">
        <v>0</v>
      </c>
      <c r="CI24">
        <v>0</v>
      </c>
      <c r="CJ24">
        <v>0</v>
      </c>
      <c r="CK24">
        <v>0</v>
      </c>
      <c r="CL24">
        <v>0</v>
      </c>
      <c r="CM24">
        <v>0</v>
      </c>
      <c r="CN24">
        <v>0</v>
      </c>
      <c r="CO24">
        <v>0</v>
      </c>
      <c r="CP24">
        <v>0</v>
      </c>
      <c r="CQ24">
        <v>0</v>
      </c>
      <c r="CR24">
        <v>0</v>
      </c>
      <c r="CS24">
        <v>0</v>
      </c>
      <c r="CT24">
        <v>0</v>
      </c>
      <c r="CU24">
        <v>0</v>
      </c>
      <c r="CV24">
        <v>0</v>
      </c>
      <c r="CW24">
        <v>0</v>
      </c>
      <c r="CX24">
        <v>0</v>
      </c>
      <c r="CY24">
        <v>0</v>
      </c>
      <c r="CZ24">
        <v>0</v>
      </c>
      <c r="DA24">
        <v>0</v>
      </c>
      <c r="DB24">
        <v>0</v>
      </c>
      <c r="DC24">
        <v>0</v>
      </c>
      <c r="DD24">
        <v>0</v>
      </c>
      <c r="DE24">
        <v>0</v>
      </c>
      <c r="DF24">
        <v>0</v>
      </c>
      <c r="DG24">
        <v>0</v>
      </c>
      <c r="DH24">
        <v>0</v>
      </c>
      <c r="DI24">
        <v>0</v>
      </c>
      <c r="DJ24">
        <v>0</v>
      </c>
      <c r="DK24">
        <v>0</v>
      </c>
      <c r="DL24">
        <v>0</v>
      </c>
      <c r="DM24">
        <v>0</v>
      </c>
      <c r="DN24">
        <v>0</v>
      </c>
      <c r="DO24">
        <v>0</v>
      </c>
      <c r="DP24">
        <v>0</v>
      </c>
      <c r="DQ24">
        <v>0</v>
      </c>
      <c r="DR24">
        <v>0</v>
      </c>
      <c r="DS24">
        <v>0</v>
      </c>
      <c r="DT24">
        <v>0</v>
      </c>
      <c r="DU24">
        <v>0</v>
      </c>
      <c r="DV24">
        <v>0</v>
      </c>
      <c r="DW24">
        <v>0</v>
      </c>
      <c r="DX24">
        <v>0</v>
      </c>
      <c r="DY24" t="s">
        <v>107</v>
      </c>
      <c r="EA24" t="s">
        <v>107</v>
      </c>
      <c r="EB24" t="s">
        <v>107</v>
      </c>
      <c r="EC24">
        <v>0</v>
      </c>
      <c r="ED24">
        <v>0</v>
      </c>
      <c r="EE24" t="s">
        <v>32</v>
      </c>
      <c r="EF24" t="s">
        <v>32</v>
      </c>
      <c r="EG24">
        <v>0</v>
      </c>
      <c r="EH24">
        <v>0</v>
      </c>
      <c r="EI24">
        <v>0</v>
      </c>
      <c r="EJ24">
        <v>0</v>
      </c>
      <c r="EK24" t="s">
        <v>32</v>
      </c>
      <c r="EL24" t="s">
        <v>32</v>
      </c>
      <c r="EM24" t="s">
        <v>42</v>
      </c>
      <c r="EN24">
        <v>0</v>
      </c>
      <c r="EO24" t="s">
        <v>44</v>
      </c>
      <c r="EP24" t="s">
        <v>204</v>
      </c>
      <c r="EQ24" t="s">
        <v>240</v>
      </c>
      <c r="ER24" t="s">
        <v>236</v>
      </c>
      <c r="ES24" t="s">
        <v>237</v>
      </c>
      <c r="ET24" t="s">
        <v>238</v>
      </c>
      <c r="EU24" t="s">
        <v>239</v>
      </c>
      <c r="EV24">
        <v>0</v>
      </c>
      <c r="EW24">
        <v>0</v>
      </c>
      <c r="EX24">
        <v>0</v>
      </c>
      <c r="EY24">
        <v>0</v>
      </c>
      <c r="EZ24">
        <v>0</v>
      </c>
      <c r="FA24">
        <v>0</v>
      </c>
      <c r="FB24">
        <v>0</v>
      </c>
      <c r="FC24">
        <v>0</v>
      </c>
      <c r="FD24">
        <v>0</v>
      </c>
      <c r="FE24">
        <v>0</v>
      </c>
      <c r="FF24">
        <v>0</v>
      </c>
      <c r="FG24">
        <v>0</v>
      </c>
      <c r="FH24">
        <v>0</v>
      </c>
      <c r="FI24">
        <v>0</v>
      </c>
      <c r="FJ24">
        <v>0</v>
      </c>
      <c r="FK24">
        <v>0</v>
      </c>
      <c r="FL24">
        <v>0</v>
      </c>
      <c r="FM24">
        <v>0</v>
      </c>
      <c r="FN24">
        <v>0</v>
      </c>
      <c r="FO24">
        <v>0</v>
      </c>
      <c r="FP24">
        <v>0</v>
      </c>
      <c r="FQ24">
        <v>0</v>
      </c>
      <c r="FR24">
        <v>0</v>
      </c>
      <c r="FS24">
        <v>0</v>
      </c>
      <c r="FT24">
        <v>0</v>
      </c>
      <c r="FU24">
        <v>0</v>
      </c>
      <c r="FV24">
        <v>0</v>
      </c>
      <c r="FW24">
        <v>0</v>
      </c>
      <c r="FX24">
        <v>0</v>
      </c>
      <c r="FY24">
        <v>0</v>
      </c>
    </row>
    <row r="25" spans="1:181" x14ac:dyDescent="0.25">
      <c r="A25">
        <v>0</v>
      </c>
      <c r="B25">
        <v>0</v>
      </c>
      <c r="C25">
        <v>0</v>
      </c>
      <c r="D25">
        <v>0</v>
      </c>
      <c r="E25" t="s">
        <v>32</v>
      </c>
      <c r="F25" t="s">
        <v>188</v>
      </c>
      <c r="G25">
        <v>0</v>
      </c>
      <c r="H25">
        <v>0</v>
      </c>
      <c r="I25">
        <v>0</v>
      </c>
      <c r="J25">
        <v>0</v>
      </c>
      <c r="K25">
        <v>0</v>
      </c>
      <c r="L25">
        <v>0</v>
      </c>
      <c r="R25">
        <v>0</v>
      </c>
      <c r="S25">
        <v>0</v>
      </c>
      <c r="T25">
        <v>0</v>
      </c>
      <c r="U25">
        <v>0</v>
      </c>
      <c r="V25">
        <v>0</v>
      </c>
      <c r="W25">
        <v>0</v>
      </c>
      <c r="X25">
        <v>0</v>
      </c>
      <c r="Y25">
        <v>0</v>
      </c>
      <c r="Z25">
        <v>0</v>
      </c>
      <c r="AA25">
        <v>0</v>
      </c>
      <c r="AB25">
        <v>0</v>
      </c>
      <c r="AC25">
        <v>0</v>
      </c>
      <c r="AD25">
        <v>0</v>
      </c>
      <c r="AE25">
        <v>0</v>
      </c>
      <c r="AF25">
        <v>0</v>
      </c>
      <c r="AG25">
        <v>0</v>
      </c>
      <c r="AH25">
        <v>0</v>
      </c>
      <c r="AI25">
        <v>0</v>
      </c>
      <c r="AJ25">
        <v>0</v>
      </c>
      <c r="AK25">
        <v>0</v>
      </c>
      <c r="AL25">
        <v>0</v>
      </c>
      <c r="AM25">
        <v>0</v>
      </c>
      <c r="AN25">
        <v>0</v>
      </c>
      <c r="AO25">
        <v>0</v>
      </c>
      <c r="AP25">
        <v>0</v>
      </c>
      <c r="AQ25">
        <v>0</v>
      </c>
      <c r="AR25">
        <v>0</v>
      </c>
      <c r="AS25">
        <v>0</v>
      </c>
      <c r="AT25">
        <v>0</v>
      </c>
      <c r="AU25">
        <v>0</v>
      </c>
      <c r="AV25">
        <v>0</v>
      </c>
      <c r="AW25">
        <v>0</v>
      </c>
      <c r="AX25">
        <v>0</v>
      </c>
      <c r="AY25">
        <v>0</v>
      </c>
      <c r="AZ25">
        <v>0</v>
      </c>
      <c r="BA25">
        <v>0</v>
      </c>
      <c r="EO25" t="s">
        <v>44</v>
      </c>
      <c r="EP25" t="s">
        <v>204</v>
      </c>
      <c r="EQ25" t="s">
        <v>240</v>
      </c>
      <c r="ER25" t="s">
        <v>236</v>
      </c>
      <c r="ES25" t="s">
        <v>237</v>
      </c>
      <c r="ET25" t="s">
        <v>238</v>
      </c>
      <c r="EU25" t="s">
        <v>239</v>
      </c>
      <c r="EV25">
        <v>0</v>
      </c>
      <c r="EW25">
        <v>0</v>
      </c>
      <c r="EX25">
        <v>0</v>
      </c>
      <c r="EY25">
        <v>0</v>
      </c>
      <c r="EZ25">
        <v>0</v>
      </c>
      <c r="FA25">
        <v>0</v>
      </c>
      <c r="FB25">
        <v>0</v>
      </c>
      <c r="FC25">
        <v>0</v>
      </c>
      <c r="FD25">
        <v>0</v>
      </c>
      <c r="FE25">
        <v>0</v>
      </c>
      <c r="FF25">
        <v>0</v>
      </c>
      <c r="FG25">
        <v>0</v>
      </c>
      <c r="FH25">
        <v>0</v>
      </c>
      <c r="FI25">
        <v>0</v>
      </c>
      <c r="FJ25">
        <v>0</v>
      </c>
      <c r="FK25">
        <v>0</v>
      </c>
      <c r="FL25">
        <v>0</v>
      </c>
      <c r="FM25">
        <v>0</v>
      </c>
      <c r="FN25">
        <v>0</v>
      </c>
      <c r="FO25">
        <v>0</v>
      </c>
      <c r="FP25">
        <v>0</v>
      </c>
      <c r="FQ25">
        <v>0</v>
      </c>
      <c r="FR25">
        <v>0</v>
      </c>
      <c r="FS25">
        <v>0</v>
      </c>
      <c r="FT25">
        <v>0</v>
      </c>
      <c r="FU25">
        <v>0</v>
      </c>
      <c r="FV25">
        <v>0</v>
      </c>
      <c r="FW25">
        <v>0</v>
      </c>
      <c r="FX25">
        <v>0</v>
      </c>
      <c r="FY25">
        <v>0</v>
      </c>
    </row>
    <row r="26" spans="1:181" x14ac:dyDescent="0.25">
      <c r="A26">
        <v>0</v>
      </c>
      <c r="B26">
        <v>0</v>
      </c>
      <c r="C26">
        <v>0</v>
      </c>
      <c r="D26">
        <v>0</v>
      </c>
      <c r="E26" t="s">
        <v>32</v>
      </c>
      <c r="F26" t="s">
        <v>188</v>
      </c>
      <c r="G26">
        <v>0</v>
      </c>
      <c r="H26">
        <v>0</v>
      </c>
      <c r="I26">
        <v>0</v>
      </c>
      <c r="J26">
        <v>0</v>
      </c>
      <c r="K26">
        <v>0</v>
      </c>
      <c r="L26">
        <v>0</v>
      </c>
      <c r="R26">
        <v>0</v>
      </c>
      <c r="S26">
        <v>0</v>
      </c>
      <c r="T26">
        <v>0</v>
      </c>
      <c r="U26">
        <v>0</v>
      </c>
      <c r="V26">
        <v>0</v>
      </c>
      <c r="W26">
        <v>0</v>
      </c>
      <c r="X26">
        <v>0</v>
      </c>
      <c r="Y26">
        <v>0</v>
      </c>
      <c r="Z26">
        <v>0</v>
      </c>
      <c r="AA26">
        <v>0</v>
      </c>
      <c r="AB26">
        <v>0</v>
      </c>
      <c r="AC26">
        <v>0</v>
      </c>
      <c r="AD26">
        <v>0</v>
      </c>
      <c r="AE26">
        <v>0</v>
      </c>
      <c r="AF26">
        <v>0</v>
      </c>
      <c r="AG26">
        <v>0</v>
      </c>
      <c r="AH26">
        <v>0</v>
      </c>
      <c r="AI26">
        <v>0</v>
      </c>
      <c r="AJ26">
        <v>0</v>
      </c>
      <c r="AK26">
        <v>0</v>
      </c>
      <c r="AL26">
        <v>0</v>
      </c>
      <c r="AM26">
        <v>0</v>
      </c>
      <c r="AN26">
        <v>0</v>
      </c>
      <c r="AO26">
        <v>0</v>
      </c>
      <c r="AP26">
        <v>0</v>
      </c>
      <c r="AQ26">
        <v>0</v>
      </c>
      <c r="AR26">
        <v>0</v>
      </c>
      <c r="AS26">
        <v>0</v>
      </c>
      <c r="AT26">
        <v>0</v>
      </c>
      <c r="AU26">
        <v>0</v>
      </c>
      <c r="AV26">
        <v>0</v>
      </c>
      <c r="AW26">
        <v>0</v>
      </c>
      <c r="AX26">
        <v>0</v>
      </c>
      <c r="AY26">
        <v>0</v>
      </c>
      <c r="AZ26">
        <v>0</v>
      </c>
      <c r="BA26">
        <v>0</v>
      </c>
      <c r="EO26" t="s">
        <v>44</v>
      </c>
      <c r="EP26" t="s">
        <v>204</v>
      </c>
      <c r="EQ26" t="s">
        <v>240</v>
      </c>
      <c r="ER26" t="s">
        <v>236</v>
      </c>
      <c r="ES26" t="s">
        <v>237</v>
      </c>
      <c r="ET26" t="s">
        <v>238</v>
      </c>
      <c r="EU26" t="s">
        <v>239</v>
      </c>
      <c r="EV26">
        <v>0</v>
      </c>
      <c r="EW26">
        <v>0</v>
      </c>
      <c r="EX26">
        <v>0</v>
      </c>
      <c r="EY26">
        <v>0</v>
      </c>
      <c r="EZ26">
        <v>0</v>
      </c>
      <c r="FA26">
        <v>0</v>
      </c>
      <c r="FB26">
        <v>0</v>
      </c>
      <c r="FC26">
        <v>0</v>
      </c>
      <c r="FD26">
        <v>0</v>
      </c>
      <c r="FE26">
        <v>0</v>
      </c>
      <c r="FF26">
        <v>0</v>
      </c>
      <c r="FG26">
        <v>0</v>
      </c>
      <c r="FH26">
        <v>0</v>
      </c>
      <c r="FI26">
        <v>0</v>
      </c>
      <c r="FJ26">
        <v>0</v>
      </c>
      <c r="FK26">
        <v>0</v>
      </c>
      <c r="FL26">
        <v>0</v>
      </c>
      <c r="FM26">
        <v>0</v>
      </c>
      <c r="FN26">
        <v>0</v>
      </c>
      <c r="FO26">
        <v>0</v>
      </c>
      <c r="FP26">
        <v>0</v>
      </c>
      <c r="FQ26">
        <v>0</v>
      </c>
      <c r="FR26">
        <v>0</v>
      </c>
      <c r="FS26">
        <v>0</v>
      </c>
      <c r="FT26">
        <v>0</v>
      </c>
      <c r="FU26">
        <v>0</v>
      </c>
      <c r="FV26">
        <v>0</v>
      </c>
      <c r="FW26">
        <v>0</v>
      </c>
      <c r="FX26">
        <v>0</v>
      </c>
      <c r="FY26">
        <v>0</v>
      </c>
    </row>
    <row r="32" spans="1:181" x14ac:dyDescent="0.25">
      <c r="A32">
        <v>0</v>
      </c>
      <c r="B32">
        <v>0</v>
      </c>
      <c r="C32">
        <v>0</v>
      </c>
      <c r="D32">
        <v>0</v>
      </c>
      <c r="E32" t="s">
        <v>32</v>
      </c>
      <c r="F32" t="s">
        <v>188</v>
      </c>
      <c r="G32">
        <v>0</v>
      </c>
      <c r="H32">
        <v>0</v>
      </c>
      <c r="I32">
        <v>0</v>
      </c>
      <c r="J32">
        <v>0</v>
      </c>
      <c r="K32">
        <v>0</v>
      </c>
      <c r="L32">
        <v>0</v>
      </c>
      <c r="R32">
        <v>0</v>
      </c>
      <c r="S32">
        <v>0</v>
      </c>
      <c r="T32">
        <v>0</v>
      </c>
      <c r="U32">
        <v>0</v>
      </c>
      <c r="V32">
        <v>0</v>
      </c>
      <c r="W32">
        <v>0</v>
      </c>
      <c r="X32">
        <v>0</v>
      </c>
      <c r="Y32">
        <v>0</v>
      </c>
      <c r="Z32">
        <v>0</v>
      </c>
      <c r="AA32">
        <v>0</v>
      </c>
      <c r="AB32">
        <v>0</v>
      </c>
      <c r="AC32">
        <v>0</v>
      </c>
      <c r="AD32">
        <v>0</v>
      </c>
      <c r="AE32">
        <v>0</v>
      </c>
      <c r="AF32">
        <v>0</v>
      </c>
      <c r="AG32">
        <v>0</v>
      </c>
      <c r="AH32">
        <v>0</v>
      </c>
      <c r="AI32">
        <v>0</v>
      </c>
      <c r="AJ32">
        <v>0</v>
      </c>
      <c r="AK32">
        <v>0</v>
      </c>
      <c r="AL32">
        <v>0</v>
      </c>
      <c r="AM32">
        <v>0</v>
      </c>
      <c r="AN32">
        <v>0</v>
      </c>
      <c r="AO32">
        <v>0</v>
      </c>
      <c r="AP32">
        <v>0</v>
      </c>
      <c r="AQ32">
        <v>0</v>
      </c>
      <c r="AR32">
        <v>0</v>
      </c>
      <c r="AS32">
        <v>0</v>
      </c>
      <c r="AT32">
        <v>0</v>
      </c>
      <c r="AU32">
        <v>0</v>
      </c>
      <c r="AV32">
        <v>0</v>
      </c>
      <c r="AW32">
        <v>0</v>
      </c>
      <c r="AX32">
        <v>0</v>
      </c>
      <c r="AY32">
        <v>0</v>
      </c>
      <c r="AZ32">
        <v>0</v>
      </c>
      <c r="BA32">
        <v>0</v>
      </c>
      <c r="BB32">
        <v>0</v>
      </c>
      <c r="BC32">
        <v>0</v>
      </c>
      <c r="BD32">
        <v>0</v>
      </c>
      <c r="BE32">
        <v>0</v>
      </c>
      <c r="BF32">
        <v>0</v>
      </c>
      <c r="BG32">
        <v>0</v>
      </c>
      <c r="BH32">
        <v>0</v>
      </c>
      <c r="BI32">
        <v>0</v>
      </c>
      <c r="BJ32">
        <v>0</v>
      </c>
      <c r="BK32">
        <v>0</v>
      </c>
      <c r="BL32">
        <v>0</v>
      </c>
      <c r="BM32">
        <v>0</v>
      </c>
      <c r="BN32">
        <v>0</v>
      </c>
      <c r="BO32">
        <v>0</v>
      </c>
      <c r="BP32">
        <v>0</v>
      </c>
      <c r="BQ32">
        <v>0</v>
      </c>
      <c r="BR32">
        <v>0</v>
      </c>
      <c r="BS32">
        <v>0</v>
      </c>
      <c r="BT32">
        <v>0</v>
      </c>
      <c r="BU32">
        <v>0</v>
      </c>
      <c r="BV32">
        <v>0</v>
      </c>
      <c r="BW32">
        <v>0</v>
      </c>
      <c r="BX32">
        <v>0</v>
      </c>
      <c r="BY32">
        <v>0</v>
      </c>
      <c r="BZ32">
        <v>0</v>
      </c>
      <c r="CA32">
        <v>0</v>
      </c>
      <c r="CB32">
        <v>0</v>
      </c>
      <c r="CC32">
        <v>0</v>
      </c>
      <c r="CD32">
        <v>0</v>
      </c>
      <c r="CE32">
        <v>0</v>
      </c>
      <c r="CF32">
        <v>0</v>
      </c>
      <c r="CG32">
        <v>0</v>
      </c>
      <c r="CH32">
        <v>0</v>
      </c>
      <c r="CI32">
        <v>0</v>
      </c>
      <c r="CJ32">
        <v>0</v>
      </c>
      <c r="CK32">
        <v>0</v>
      </c>
      <c r="CL32">
        <v>0</v>
      </c>
      <c r="CM32">
        <v>0</v>
      </c>
      <c r="CN32">
        <v>0</v>
      </c>
      <c r="CO32">
        <v>0</v>
      </c>
      <c r="CP32">
        <v>0</v>
      </c>
      <c r="CQ32">
        <v>0</v>
      </c>
      <c r="CR32">
        <v>0</v>
      </c>
      <c r="CS32">
        <v>0</v>
      </c>
      <c r="CT32">
        <v>0</v>
      </c>
      <c r="CU32">
        <v>0</v>
      </c>
      <c r="CV32">
        <v>0</v>
      </c>
      <c r="CW32">
        <v>0</v>
      </c>
      <c r="CX32">
        <v>0</v>
      </c>
      <c r="CY32">
        <v>0</v>
      </c>
      <c r="CZ32">
        <v>0</v>
      </c>
      <c r="DA32">
        <v>0</v>
      </c>
      <c r="DB32">
        <v>0</v>
      </c>
      <c r="DC32">
        <v>0</v>
      </c>
      <c r="DD32">
        <v>0</v>
      </c>
      <c r="DE32">
        <v>0</v>
      </c>
      <c r="DF32">
        <v>0</v>
      </c>
      <c r="DG32">
        <v>0</v>
      </c>
      <c r="DH32">
        <v>0</v>
      </c>
      <c r="DI32">
        <v>0</v>
      </c>
      <c r="DJ32">
        <v>0</v>
      </c>
      <c r="DK32">
        <v>0</v>
      </c>
      <c r="DL32">
        <v>0</v>
      </c>
      <c r="DM32">
        <v>0</v>
      </c>
      <c r="DN32">
        <v>0</v>
      </c>
      <c r="DO32">
        <v>0</v>
      </c>
      <c r="DP32">
        <v>0</v>
      </c>
      <c r="DQ32">
        <v>0</v>
      </c>
      <c r="DR32">
        <v>0</v>
      </c>
      <c r="DS32">
        <v>0</v>
      </c>
      <c r="DT32">
        <v>0</v>
      </c>
      <c r="DU32">
        <v>0</v>
      </c>
      <c r="DV32">
        <v>0</v>
      </c>
      <c r="DW32">
        <v>0</v>
      </c>
      <c r="DX32">
        <v>0</v>
      </c>
      <c r="DY32" t="s">
        <v>107</v>
      </c>
      <c r="EA32" t="s">
        <v>107</v>
      </c>
      <c r="EB32" t="s">
        <v>107</v>
      </c>
      <c r="EC32">
        <v>0</v>
      </c>
      <c r="ED32">
        <v>0</v>
      </c>
      <c r="EE32" t="s">
        <v>32</v>
      </c>
      <c r="EF32" t="s">
        <v>32</v>
      </c>
      <c r="EG32">
        <v>0</v>
      </c>
      <c r="EH32">
        <v>0</v>
      </c>
      <c r="EI32">
        <v>0</v>
      </c>
      <c r="EJ32">
        <v>0</v>
      </c>
      <c r="EK32" t="s">
        <v>32</v>
      </c>
      <c r="EL32" t="s">
        <v>32</v>
      </c>
      <c r="EM32" t="s">
        <v>42</v>
      </c>
      <c r="EN32">
        <v>0</v>
      </c>
      <c r="EO32" t="s">
        <v>45</v>
      </c>
      <c r="EP32" t="s">
        <v>204</v>
      </c>
      <c r="EQ32" t="s">
        <v>240</v>
      </c>
      <c r="ER32" t="s">
        <v>236</v>
      </c>
      <c r="ES32" t="s">
        <v>237</v>
      </c>
      <c r="ET32" t="s">
        <v>238</v>
      </c>
      <c r="EU32" t="s">
        <v>239</v>
      </c>
      <c r="EV32">
        <v>0</v>
      </c>
      <c r="EW32">
        <v>0</v>
      </c>
      <c r="EX32">
        <v>0</v>
      </c>
      <c r="EY32">
        <v>0</v>
      </c>
      <c r="EZ32">
        <v>0</v>
      </c>
      <c r="FA32">
        <v>0</v>
      </c>
      <c r="FB32">
        <v>0</v>
      </c>
      <c r="FC32">
        <v>0</v>
      </c>
      <c r="FD32">
        <v>0</v>
      </c>
      <c r="FE32">
        <v>0</v>
      </c>
      <c r="FF32">
        <v>0</v>
      </c>
      <c r="FG32">
        <v>0</v>
      </c>
      <c r="FH32">
        <v>0</v>
      </c>
      <c r="FI32">
        <v>0</v>
      </c>
      <c r="FJ32">
        <v>0</v>
      </c>
      <c r="FK32">
        <v>0</v>
      </c>
      <c r="FL32">
        <v>0</v>
      </c>
      <c r="FM32">
        <v>0</v>
      </c>
      <c r="FN32">
        <v>0</v>
      </c>
      <c r="FO32">
        <v>0</v>
      </c>
      <c r="FP32">
        <v>0</v>
      </c>
      <c r="FQ32">
        <v>0</v>
      </c>
      <c r="FR32">
        <v>0</v>
      </c>
      <c r="FS32">
        <v>0</v>
      </c>
      <c r="FT32">
        <v>0</v>
      </c>
      <c r="FU32">
        <v>0</v>
      </c>
      <c r="FV32">
        <v>0</v>
      </c>
      <c r="FW32">
        <v>0</v>
      </c>
      <c r="FX32">
        <v>0</v>
      </c>
      <c r="FY32">
        <v>0</v>
      </c>
    </row>
    <row r="33" spans="1:181" x14ac:dyDescent="0.25">
      <c r="A33">
        <v>0</v>
      </c>
      <c r="B33">
        <v>0</v>
      </c>
      <c r="C33">
        <v>0</v>
      </c>
      <c r="D33">
        <v>0</v>
      </c>
      <c r="E33" t="s">
        <v>32</v>
      </c>
      <c r="F33" t="s">
        <v>188</v>
      </c>
      <c r="G33">
        <v>0</v>
      </c>
      <c r="H33">
        <v>0</v>
      </c>
      <c r="I33">
        <v>0</v>
      </c>
      <c r="J33">
        <v>0</v>
      </c>
      <c r="K33">
        <v>0</v>
      </c>
      <c r="L33">
        <v>0</v>
      </c>
      <c r="R33">
        <v>0</v>
      </c>
      <c r="S33">
        <v>0</v>
      </c>
      <c r="T33">
        <v>0</v>
      </c>
      <c r="U33">
        <v>0</v>
      </c>
      <c r="V33">
        <v>0</v>
      </c>
      <c r="W33">
        <v>0</v>
      </c>
      <c r="X33">
        <v>0</v>
      </c>
      <c r="Y33">
        <v>0</v>
      </c>
      <c r="Z33">
        <v>0</v>
      </c>
      <c r="AA33">
        <v>0</v>
      </c>
      <c r="AB33">
        <v>0</v>
      </c>
      <c r="AC33">
        <v>0</v>
      </c>
      <c r="AD33">
        <v>0</v>
      </c>
      <c r="AE33">
        <v>0</v>
      </c>
      <c r="AF33">
        <v>0</v>
      </c>
      <c r="AG33">
        <v>0</v>
      </c>
      <c r="AH33">
        <v>0</v>
      </c>
      <c r="AI33">
        <v>0</v>
      </c>
      <c r="AJ33">
        <v>0</v>
      </c>
      <c r="AK33">
        <v>0</v>
      </c>
      <c r="AL33">
        <v>0</v>
      </c>
      <c r="AM33">
        <v>0</v>
      </c>
      <c r="AN33">
        <v>0</v>
      </c>
      <c r="AO33">
        <v>0</v>
      </c>
      <c r="AP33">
        <v>0</v>
      </c>
      <c r="AQ33">
        <v>0</v>
      </c>
      <c r="AR33">
        <v>0</v>
      </c>
      <c r="AS33">
        <v>0</v>
      </c>
      <c r="AT33">
        <v>0</v>
      </c>
      <c r="AU33">
        <v>0</v>
      </c>
      <c r="AV33">
        <v>0</v>
      </c>
      <c r="AW33">
        <v>0</v>
      </c>
      <c r="AX33">
        <v>0</v>
      </c>
      <c r="AY33">
        <v>0</v>
      </c>
      <c r="AZ33">
        <v>0</v>
      </c>
      <c r="BA33">
        <v>0</v>
      </c>
      <c r="EO33" t="s">
        <v>45</v>
      </c>
      <c r="EP33" t="s">
        <v>204</v>
      </c>
      <c r="EQ33" t="s">
        <v>240</v>
      </c>
      <c r="ER33" t="s">
        <v>236</v>
      </c>
      <c r="ES33" t="s">
        <v>237</v>
      </c>
      <c r="ET33" t="s">
        <v>238</v>
      </c>
      <c r="EU33" t="s">
        <v>239</v>
      </c>
      <c r="EV33">
        <v>0</v>
      </c>
      <c r="EW33">
        <v>0</v>
      </c>
      <c r="EX33">
        <v>0</v>
      </c>
      <c r="EY33">
        <v>0</v>
      </c>
      <c r="EZ33">
        <v>0</v>
      </c>
      <c r="FA33">
        <v>0</v>
      </c>
      <c r="FB33">
        <v>0</v>
      </c>
      <c r="FC33">
        <v>0</v>
      </c>
      <c r="FD33">
        <v>0</v>
      </c>
      <c r="FE33">
        <v>0</v>
      </c>
      <c r="FF33">
        <v>0</v>
      </c>
      <c r="FG33">
        <v>0</v>
      </c>
      <c r="FH33">
        <v>0</v>
      </c>
      <c r="FI33">
        <v>0</v>
      </c>
      <c r="FJ33">
        <v>0</v>
      </c>
      <c r="FK33">
        <v>0</v>
      </c>
      <c r="FL33">
        <v>0</v>
      </c>
      <c r="FM33">
        <v>0</v>
      </c>
      <c r="FN33">
        <v>0</v>
      </c>
      <c r="FO33">
        <v>0</v>
      </c>
      <c r="FP33">
        <v>0</v>
      </c>
      <c r="FQ33">
        <v>0</v>
      </c>
      <c r="FR33">
        <v>0</v>
      </c>
      <c r="FS33">
        <v>0</v>
      </c>
      <c r="FT33">
        <v>0</v>
      </c>
      <c r="FU33">
        <v>0</v>
      </c>
      <c r="FV33">
        <v>0</v>
      </c>
      <c r="FW33">
        <v>0</v>
      </c>
      <c r="FX33">
        <v>0</v>
      </c>
      <c r="FY33">
        <v>0</v>
      </c>
    </row>
    <row r="34" spans="1:181" x14ac:dyDescent="0.25">
      <c r="A34">
        <v>0</v>
      </c>
      <c r="B34">
        <v>0</v>
      </c>
      <c r="C34">
        <v>0</v>
      </c>
      <c r="D34">
        <v>0</v>
      </c>
      <c r="E34" t="s">
        <v>32</v>
      </c>
      <c r="F34" t="s">
        <v>188</v>
      </c>
      <c r="G34">
        <v>0</v>
      </c>
      <c r="H34">
        <v>0</v>
      </c>
      <c r="I34">
        <v>0</v>
      </c>
      <c r="J34">
        <v>0</v>
      </c>
      <c r="K34">
        <v>0</v>
      </c>
      <c r="L34">
        <v>0</v>
      </c>
      <c r="R34">
        <v>0</v>
      </c>
      <c r="S34">
        <v>0</v>
      </c>
      <c r="T34">
        <v>0</v>
      </c>
      <c r="U34">
        <v>0</v>
      </c>
      <c r="V34">
        <v>0</v>
      </c>
      <c r="W34">
        <v>0</v>
      </c>
      <c r="X34">
        <v>0</v>
      </c>
      <c r="Y34">
        <v>0</v>
      </c>
      <c r="Z34">
        <v>0</v>
      </c>
      <c r="AA34">
        <v>0</v>
      </c>
      <c r="AB34">
        <v>0</v>
      </c>
      <c r="AC34">
        <v>0</v>
      </c>
      <c r="AD34">
        <v>0</v>
      </c>
      <c r="AE34">
        <v>0</v>
      </c>
      <c r="AF34">
        <v>0</v>
      </c>
      <c r="AG34">
        <v>0</v>
      </c>
      <c r="AH34">
        <v>0</v>
      </c>
      <c r="AI34">
        <v>0</v>
      </c>
      <c r="AJ34">
        <v>0</v>
      </c>
      <c r="AK34">
        <v>0</v>
      </c>
      <c r="AL34">
        <v>0</v>
      </c>
      <c r="AM34">
        <v>0</v>
      </c>
      <c r="AN34">
        <v>0</v>
      </c>
      <c r="AO34">
        <v>0</v>
      </c>
      <c r="AP34">
        <v>0</v>
      </c>
      <c r="AQ34">
        <v>0</v>
      </c>
      <c r="AR34">
        <v>0</v>
      </c>
      <c r="AS34">
        <v>0</v>
      </c>
      <c r="AT34">
        <v>0</v>
      </c>
      <c r="AU34">
        <v>0</v>
      </c>
      <c r="AV34">
        <v>0</v>
      </c>
      <c r="AW34">
        <v>0</v>
      </c>
      <c r="AX34">
        <v>0</v>
      </c>
      <c r="AY34">
        <v>0</v>
      </c>
      <c r="AZ34">
        <v>0</v>
      </c>
      <c r="BA34">
        <v>0</v>
      </c>
      <c r="EO34" t="s">
        <v>45</v>
      </c>
      <c r="EP34" t="s">
        <v>204</v>
      </c>
      <c r="EQ34" t="s">
        <v>240</v>
      </c>
      <c r="ER34" t="s">
        <v>236</v>
      </c>
      <c r="ES34" t="s">
        <v>237</v>
      </c>
      <c r="ET34" t="s">
        <v>238</v>
      </c>
      <c r="EU34" t="s">
        <v>239</v>
      </c>
      <c r="EV34">
        <v>0</v>
      </c>
      <c r="EW34">
        <v>0</v>
      </c>
      <c r="EX34">
        <v>0</v>
      </c>
      <c r="EY34">
        <v>0</v>
      </c>
      <c r="EZ34">
        <v>0</v>
      </c>
      <c r="FA34">
        <v>0</v>
      </c>
      <c r="FB34">
        <v>0</v>
      </c>
      <c r="FC34">
        <v>0</v>
      </c>
      <c r="FD34">
        <v>0</v>
      </c>
      <c r="FE34">
        <v>0</v>
      </c>
      <c r="FF34">
        <v>0</v>
      </c>
      <c r="FG34">
        <v>0</v>
      </c>
      <c r="FH34">
        <v>0</v>
      </c>
      <c r="FI34">
        <v>0</v>
      </c>
      <c r="FJ34">
        <v>0</v>
      </c>
      <c r="FK34">
        <v>0</v>
      </c>
      <c r="FL34">
        <v>0</v>
      </c>
      <c r="FM34">
        <v>0</v>
      </c>
      <c r="FN34">
        <v>0</v>
      </c>
      <c r="FO34">
        <v>0</v>
      </c>
      <c r="FP34">
        <v>0</v>
      </c>
      <c r="FQ34">
        <v>0</v>
      </c>
      <c r="FR34">
        <v>0</v>
      </c>
      <c r="FS34">
        <v>0</v>
      </c>
      <c r="FT34">
        <v>0</v>
      </c>
      <c r="FU34">
        <v>0</v>
      </c>
      <c r="FV34">
        <v>0</v>
      </c>
      <c r="FW34">
        <v>0</v>
      </c>
      <c r="FX34">
        <v>0</v>
      </c>
      <c r="FY34">
        <v>0</v>
      </c>
    </row>
    <row r="40" spans="1:181" x14ac:dyDescent="0.25">
      <c r="A40">
        <v>0</v>
      </c>
      <c r="B40">
        <v>0</v>
      </c>
      <c r="C40">
        <v>0</v>
      </c>
      <c r="D40">
        <v>0</v>
      </c>
      <c r="E40" t="s">
        <v>32</v>
      </c>
      <c r="F40" t="s">
        <v>188</v>
      </c>
      <c r="G40">
        <v>0</v>
      </c>
      <c r="H40">
        <v>0</v>
      </c>
      <c r="I40">
        <v>0</v>
      </c>
      <c r="J40">
        <v>0</v>
      </c>
      <c r="K40">
        <v>0</v>
      </c>
      <c r="L40">
        <v>0</v>
      </c>
      <c r="R40">
        <v>0</v>
      </c>
      <c r="S40">
        <v>0</v>
      </c>
      <c r="T40">
        <v>0</v>
      </c>
      <c r="U40">
        <v>0</v>
      </c>
      <c r="V40">
        <v>0</v>
      </c>
      <c r="W40">
        <v>0</v>
      </c>
      <c r="X40">
        <v>0</v>
      </c>
      <c r="Y40">
        <v>0</v>
      </c>
      <c r="Z40">
        <v>0</v>
      </c>
      <c r="AA40">
        <v>0</v>
      </c>
      <c r="AB40">
        <v>0</v>
      </c>
      <c r="AC40">
        <v>0</v>
      </c>
      <c r="AD40">
        <v>0</v>
      </c>
      <c r="AE40">
        <v>0</v>
      </c>
      <c r="AF40">
        <v>0</v>
      </c>
      <c r="AG40">
        <v>0</v>
      </c>
      <c r="AH40">
        <v>0</v>
      </c>
      <c r="AI40">
        <v>0</v>
      </c>
      <c r="AJ40">
        <v>0</v>
      </c>
      <c r="AK40">
        <v>0</v>
      </c>
      <c r="AL40">
        <v>0</v>
      </c>
      <c r="AM40">
        <v>0</v>
      </c>
      <c r="AN40">
        <v>0</v>
      </c>
      <c r="AO40">
        <v>0</v>
      </c>
      <c r="AP40">
        <v>0</v>
      </c>
      <c r="AQ40">
        <v>0</v>
      </c>
      <c r="AR40">
        <v>0</v>
      </c>
      <c r="AS40">
        <v>0</v>
      </c>
      <c r="AT40">
        <v>0</v>
      </c>
      <c r="AU40">
        <v>0</v>
      </c>
      <c r="AV40">
        <v>0</v>
      </c>
      <c r="AW40">
        <v>0</v>
      </c>
      <c r="AX40">
        <v>0</v>
      </c>
      <c r="AY40">
        <v>0</v>
      </c>
      <c r="AZ40">
        <v>0</v>
      </c>
      <c r="BA40">
        <v>0</v>
      </c>
      <c r="BB40">
        <v>0</v>
      </c>
      <c r="BC40">
        <v>0</v>
      </c>
      <c r="BD40">
        <v>0</v>
      </c>
      <c r="BE40">
        <v>0</v>
      </c>
      <c r="BF40">
        <v>0</v>
      </c>
      <c r="BG40">
        <v>0</v>
      </c>
      <c r="BH40">
        <v>0</v>
      </c>
      <c r="BI40">
        <v>0</v>
      </c>
      <c r="BJ40">
        <v>0</v>
      </c>
      <c r="BK40">
        <v>0</v>
      </c>
      <c r="BL40">
        <v>0</v>
      </c>
      <c r="BM40">
        <v>0</v>
      </c>
      <c r="BN40">
        <v>0</v>
      </c>
      <c r="BO40">
        <v>0</v>
      </c>
      <c r="BP40">
        <v>0</v>
      </c>
      <c r="BQ40">
        <v>0</v>
      </c>
      <c r="BR40">
        <v>0</v>
      </c>
      <c r="BS40">
        <v>0</v>
      </c>
      <c r="BT40">
        <v>0</v>
      </c>
      <c r="BU40">
        <v>0</v>
      </c>
      <c r="BV40">
        <v>0</v>
      </c>
      <c r="BW40">
        <v>0</v>
      </c>
      <c r="BX40">
        <v>0</v>
      </c>
      <c r="BY40">
        <v>0</v>
      </c>
      <c r="BZ40">
        <v>0</v>
      </c>
      <c r="CA40">
        <v>0</v>
      </c>
      <c r="CB40">
        <v>0</v>
      </c>
      <c r="CC40">
        <v>0</v>
      </c>
      <c r="CD40">
        <v>0</v>
      </c>
      <c r="CE40">
        <v>0</v>
      </c>
      <c r="CF40">
        <v>0</v>
      </c>
      <c r="CG40">
        <v>0</v>
      </c>
      <c r="CH40">
        <v>0</v>
      </c>
      <c r="CI40">
        <v>0</v>
      </c>
      <c r="CJ40">
        <v>0</v>
      </c>
      <c r="CK40">
        <v>0</v>
      </c>
      <c r="CL40">
        <v>0</v>
      </c>
      <c r="CM40">
        <v>0</v>
      </c>
      <c r="CN40">
        <v>0</v>
      </c>
      <c r="CO40">
        <v>0</v>
      </c>
      <c r="CP40">
        <v>0</v>
      </c>
      <c r="CQ40">
        <v>0</v>
      </c>
      <c r="CR40">
        <v>0</v>
      </c>
      <c r="CS40">
        <v>0</v>
      </c>
      <c r="CT40">
        <v>0</v>
      </c>
      <c r="CU40">
        <v>0</v>
      </c>
      <c r="CV40">
        <v>0</v>
      </c>
      <c r="CW40">
        <v>0</v>
      </c>
      <c r="CX40">
        <v>0</v>
      </c>
      <c r="CY40">
        <v>0</v>
      </c>
      <c r="CZ40">
        <v>0</v>
      </c>
      <c r="DA40">
        <v>0</v>
      </c>
      <c r="DB40">
        <v>0</v>
      </c>
      <c r="DC40">
        <v>0</v>
      </c>
      <c r="DD40">
        <v>0</v>
      </c>
      <c r="DE40">
        <v>0</v>
      </c>
      <c r="DF40">
        <v>0</v>
      </c>
      <c r="DG40">
        <v>0</v>
      </c>
      <c r="DH40">
        <v>0</v>
      </c>
      <c r="DI40">
        <v>0</v>
      </c>
      <c r="DJ40">
        <v>0</v>
      </c>
      <c r="DK40">
        <v>0</v>
      </c>
      <c r="DL40">
        <v>0</v>
      </c>
      <c r="DM40">
        <v>0</v>
      </c>
      <c r="DN40">
        <v>0</v>
      </c>
      <c r="DO40">
        <v>0</v>
      </c>
      <c r="DP40">
        <v>0</v>
      </c>
      <c r="DQ40">
        <v>0</v>
      </c>
      <c r="DR40">
        <v>0</v>
      </c>
      <c r="DS40">
        <v>0</v>
      </c>
      <c r="DT40">
        <v>0</v>
      </c>
      <c r="DU40">
        <v>0</v>
      </c>
      <c r="DV40">
        <v>0</v>
      </c>
      <c r="DW40">
        <v>0</v>
      </c>
      <c r="DX40">
        <v>0</v>
      </c>
      <c r="DY40" t="s">
        <v>107</v>
      </c>
      <c r="EA40" t="s">
        <v>107</v>
      </c>
      <c r="EB40" t="s">
        <v>107</v>
      </c>
      <c r="EC40">
        <v>0</v>
      </c>
      <c r="ED40">
        <v>0</v>
      </c>
      <c r="EE40" t="s">
        <v>32</v>
      </c>
      <c r="EF40" t="s">
        <v>32</v>
      </c>
      <c r="EG40">
        <v>0</v>
      </c>
      <c r="EH40">
        <v>0</v>
      </c>
      <c r="EI40">
        <v>0</v>
      </c>
      <c r="EJ40">
        <v>0</v>
      </c>
      <c r="EK40" t="s">
        <v>32</v>
      </c>
      <c r="EL40" t="s">
        <v>32</v>
      </c>
      <c r="EM40" t="s">
        <v>42</v>
      </c>
      <c r="EN40">
        <v>0</v>
      </c>
      <c r="EO40" t="s">
        <v>46</v>
      </c>
      <c r="EP40" t="s">
        <v>204</v>
      </c>
      <c r="EQ40" t="s">
        <v>240</v>
      </c>
      <c r="ER40" t="s">
        <v>236</v>
      </c>
      <c r="ES40" t="s">
        <v>237</v>
      </c>
      <c r="ET40" t="s">
        <v>238</v>
      </c>
      <c r="EU40" t="s">
        <v>239</v>
      </c>
      <c r="EV40">
        <v>0</v>
      </c>
      <c r="EW40">
        <v>0</v>
      </c>
      <c r="EX40">
        <v>0</v>
      </c>
      <c r="EY40">
        <v>0</v>
      </c>
      <c r="EZ40">
        <v>0</v>
      </c>
      <c r="FA40">
        <v>0</v>
      </c>
      <c r="FB40">
        <v>0</v>
      </c>
      <c r="FC40">
        <v>0</v>
      </c>
      <c r="FD40">
        <v>0</v>
      </c>
      <c r="FE40">
        <v>0</v>
      </c>
      <c r="FF40">
        <v>0</v>
      </c>
      <c r="FG40">
        <v>0</v>
      </c>
      <c r="FH40">
        <v>0</v>
      </c>
      <c r="FI40">
        <v>0</v>
      </c>
      <c r="FJ40">
        <v>0</v>
      </c>
      <c r="FK40">
        <v>0</v>
      </c>
      <c r="FL40">
        <v>0</v>
      </c>
      <c r="FM40">
        <v>0</v>
      </c>
      <c r="FN40">
        <v>0</v>
      </c>
      <c r="FO40">
        <v>0</v>
      </c>
      <c r="FP40">
        <v>0</v>
      </c>
      <c r="FQ40">
        <v>0</v>
      </c>
      <c r="FR40">
        <v>0</v>
      </c>
      <c r="FS40">
        <v>0</v>
      </c>
      <c r="FT40">
        <v>0</v>
      </c>
      <c r="FU40">
        <v>0</v>
      </c>
      <c r="FV40">
        <v>0</v>
      </c>
      <c r="FW40">
        <v>0</v>
      </c>
      <c r="FX40">
        <v>0</v>
      </c>
      <c r="FY40">
        <v>0</v>
      </c>
    </row>
    <row r="41" spans="1:181" x14ac:dyDescent="0.25">
      <c r="A41">
        <v>0</v>
      </c>
      <c r="B41">
        <v>0</v>
      </c>
      <c r="C41">
        <v>0</v>
      </c>
      <c r="D41">
        <v>0</v>
      </c>
      <c r="E41" t="s">
        <v>32</v>
      </c>
      <c r="F41" t="s">
        <v>188</v>
      </c>
      <c r="G41">
        <v>0</v>
      </c>
      <c r="H41">
        <v>0</v>
      </c>
      <c r="I41">
        <v>0</v>
      </c>
      <c r="J41">
        <v>0</v>
      </c>
      <c r="K41">
        <v>0</v>
      </c>
      <c r="L41">
        <v>0</v>
      </c>
      <c r="R41">
        <v>0</v>
      </c>
      <c r="S41">
        <v>0</v>
      </c>
      <c r="T41">
        <v>0</v>
      </c>
      <c r="U41">
        <v>0</v>
      </c>
      <c r="V41">
        <v>0</v>
      </c>
      <c r="W41">
        <v>0</v>
      </c>
      <c r="X41">
        <v>0</v>
      </c>
      <c r="Y41">
        <v>0</v>
      </c>
      <c r="Z41">
        <v>0</v>
      </c>
      <c r="AA41">
        <v>0</v>
      </c>
      <c r="AB41">
        <v>0</v>
      </c>
      <c r="AC41">
        <v>0</v>
      </c>
      <c r="AD41">
        <v>0</v>
      </c>
      <c r="AE41">
        <v>0</v>
      </c>
      <c r="AF41">
        <v>0</v>
      </c>
      <c r="AG41">
        <v>0</v>
      </c>
      <c r="AH41">
        <v>0</v>
      </c>
      <c r="AI41">
        <v>0</v>
      </c>
      <c r="AJ41">
        <v>0</v>
      </c>
      <c r="AK41">
        <v>0</v>
      </c>
      <c r="AL41">
        <v>0</v>
      </c>
      <c r="AM41">
        <v>0</v>
      </c>
      <c r="AN41">
        <v>0</v>
      </c>
      <c r="AO41">
        <v>0</v>
      </c>
      <c r="AP41">
        <v>0</v>
      </c>
      <c r="AQ41">
        <v>0</v>
      </c>
      <c r="AR41">
        <v>0</v>
      </c>
      <c r="AS41">
        <v>0</v>
      </c>
      <c r="AT41">
        <v>0</v>
      </c>
      <c r="AU41">
        <v>0</v>
      </c>
      <c r="AV41">
        <v>0</v>
      </c>
      <c r="AW41">
        <v>0</v>
      </c>
      <c r="AX41">
        <v>0</v>
      </c>
      <c r="AY41">
        <v>0</v>
      </c>
      <c r="AZ41">
        <v>0</v>
      </c>
      <c r="BA41">
        <v>0</v>
      </c>
      <c r="EO41" t="s">
        <v>46</v>
      </c>
      <c r="EP41" t="s">
        <v>204</v>
      </c>
      <c r="EQ41" t="s">
        <v>240</v>
      </c>
      <c r="ER41" t="s">
        <v>236</v>
      </c>
      <c r="ES41" t="s">
        <v>237</v>
      </c>
      <c r="ET41" t="s">
        <v>238</v>
      </c>
      <c r="EU41" t="s">
        <v>239</v>
      </c>
      <c r="EV41">
        <v>0</v>
      </c>
      <c r="EW41">
        <v>0</v>
      </c>
      <c r="EX41">
        <v>0</v>
      </c>
      <c r="EY41">
        <v>0</v>
      </c>
      <c r="EZ41">
        <v>0</v>
      </c>
      <c r="FA41">
        <v>0</v>
      </c>
      <c r="FB41">
        <v>0</v>
      </c>
      <c r="FC41">
        <v>0</v>
      </c>
      <c r="FD41">
        <v>0</v>
      </c>
      <c r="FE41">
        <v>0</v>
      </c>
      <c r="FF41">
        <v>0</v>
      </c>
      <c r="FG41">
        <v>0</v>
      </c>
      <c r="FH41">
        <v>0</v>
      </c>
      <c r="FI41">
        <v>0</v>
      </c>
      <c r="FJ41">
        <v>0</v>
      </c>
      <c r="FK41">
        <v>0</v>
      </c>
      <c r="FL41">
        <v>0</v>
      </c>
      <c r="FM41">
        <v>0</v>
      </c>
      <c r="FN41">
        <v>0</v>
      </c>
      <c r="FO41">
        <v>0</v>
      </c>
      <c r="FP41">
        <v>0</v>
      </c>
      <c r="FQ41">
        <v>0</v>
      </c>
      <c r="FR41">
        <v>0</v>
      </c>
      <c r="FS41">
        <v>0</v>
      </c>
      <c r="FT41">
        <v>0</v>
      </c>
      <c r="FU41">
        <v>0</v>
      </c>
      <c r="FV41">
        <v>0</v>
      </c>
      <c r="FW41">
        <v>0</v>
      </c>
      <c r="FX41">
        <v>0</v>
      </c>
      <c r="FY41">
        <v>0</v>
      </c>
    </row>
    <row r="42" spans="1:181" x14ac:dyDescent="0.25">
      <c r="A42">
        <v>0</v>
      </c>
      <c r="B42">
        <v>0</v>
      </c>
      <c r="C42">
        <v>0</v>
      </c>
      <c r="D42">
        <v>0</v>
      </c>
      <c r="E42" t="s">
        <v>32</v>
      </c>
      <c r="F42" t="s">
        <v>188</v>
      </c>
      <c r="G42">
        <v>0</v>
      </c>
      <c r="H42">
        <v>0</v>
      </c>
      <c r="I42">
        <v>0</v>
      </c>
      <c r="J42">
        <v>0</v>
      </c>
      <c r="K42">
        <v>0</v>
      </c>
      <c r="L42">
        <v>0</v>
      </c>
      <c r="R42">
        <v>0</v>
      </c>
      <c r="S42">
        <v>0</v>
      </c>
      <c r="T42">
        <v>0</v>
      </c>
      <c r="U42">
        <v>0</v>
      </c>
      <c r="V42">
        <v>0</v>
      </c>
      <c r="W42">
        <v>0</v>
      </c>
      <c r="X42">
        <v>0</v>
      </c>
      <c r="Y42">
        <v>0</v>
      </c>
      <c r="Z42">
        <v>0</v>
      </c>
      <c r="AA42">
        <v>0</v>
      </c>
      <c r="AB42">
        <v>0</v>
      </c>
      <c r="AC42">
        <v>0</v>
      </c>
      <c r="AD42">
        <v>0</v>
      </c>
      <c r="AE42">
        <v>0</v>
      </c>
      <c r="AF42">
        <v>0</v>
      </c>
      <c r="AG42">
        <v>0</v>
      </c>
      <c r="AH42">
        <v>0</v>
      </c>
      <c r="AI42">
        <v>0</v>
      </c>
      <c r="AJ42">
        <v>0</v>
      </c>
      <c r="AK42">
        <v>0</v>
      </c>
      <c r="AL42">
        <v>0</v>
      </c>
      <c r="AM42">
        <v>0</v>
      </c>
      <c r="AN42">
        <v>0</v>
      </c>
      <c r="AO42">
        <v>0</v>
      </c>
      <c r="AP42">
        <v>0</v>
      </c>
      <c r="AQ42">
        <v>0</v>
      </c>
      <c r="AR42">
        <v>0</v>
      </c>
      <c r="AS42">
        <v>0</v>
      </c>
      <c r="AT42">
        <v>0</v>
      </c>
      <c r="AU42">
        <v>0</v>
      </c>
      <c r="AV42">
        <v>0</v>
      </c>
      <c r="AW42">
        <v>0</v>
      </c>
      <c r="AX42">
        <v>0</v>
      </c>
      <c r="AY42">
        <v>0</v>
      </c>
      <c r="AZ42">
        <v>0</v>
      </c>
      <c r="BA42">
        <v>0</v>
      </c>
      <c r="EO42" t="s">
        <v>46</v>
      </c>
      <c r="EP42" t="s">
        <v>204</v>
      </c>
      <c r="EQ42" t="s">
        <v>240</v>
      </c>
      <c r="ER42" t="s">
        <v>236</v>
      </c>
      <c r="ES42" t="s">
        <v>237</v>
      </c>
      <c r="ET42" t="s">
        <v>238</v>
      </c>
      <c r="EU42" t="s">
        <v>239</v>
      </c>
      <c r="EV42">
        <v>0</v>
      </c>
      <c r="EW42">
        <v>0</v>
      </c>
      <c r="EX42">
        <v>0</v>
      </c>
      <c r="EY42">
        <v>0</v>
      </c>
      <c r="EZ42">
        <v>0</v>
      </c>
      <c r="FA42">
        <v>0</v>
      </c>
      <c r="FB42">
        <v>0</v>
      </c>
      <c r="FC42">
        <v>0</v>
      </c>
      <c r="FD42">
        <v>0</v>
      </c>
      <c r="FE42">
        <v>0</v>
      </c>
      <c r="FF42">
        <v>0</v>
      </c>
      <c r="FG42">
        <v>0</v>
      </c>
      <c r="FH42">
        <v>0</v>
      </c>
      <c r="FI42">
        <v>0</v>
      </c>
      <c r="FJ42">
        <v>0</v>
      </c>
      <c r="FK42">
        <v>0</v>
      </c>
      <c r="FL42">
        <v>0</v>
      </c>
      <c r="FM42">
        <v>0</v>
      </c>
      <c r="FN42">
        <v>0</v>
      </c>
      <c r="FO42">
        <v>0</v>
      </c>
      <c r="FP42">
        <v>0</v>
      </c>
      <c r="FQ42">
        <v>0</v>
      </c>
      <c r="FR42">
        <v>0</v>
      </c>
      <c r="FS42">
        <v>0</v>
      </c>
      <c r="FT42">
        <v>0</v>
      </c>
      <c r="FU42">
        <v>0</v>
      </c>
      <c r="FV42">
        <v>0</v>
      </c>
      <c r="FW42">
        <v>0</v>
      </c>
      <c r="FX42">
        <v>0</v>
      </c>
      <c r="FY42">
        <v>0</v>
      </c>
    </row>
    <row r="48" spans="1:181" x14ac:dyDescent="0.25">
      <c r="A48">
        <v>0</v>
      </c>
      <c r="B48">
        <v>0</v>
      </c>
      <c r="C48">
        <v>0</v>
      </c>
      <c r="D48">
        <v>0</v>
      </c>
      <c r="E48" t="s">
        <v>32</v>
      </c>
      <c r="F48" t="s">
        <v>188</v>
      </c>
      <c r="G48">
        <v>0</v>
      </c>
      <c r="H48">
        <v>0</v>
      </c>
      <c r="I48">
        <v>0</v>
      </c>
      <c r="J48">
        <v>0</v>
      </c>
      <c r="K48">
        <v>0</v>
      </c>
      <c r="L48">
        <v>0</v>
      </c>
      <c r="R48">
        <v>0</v>
      </c>
      <c r="S48">
        <v>0</v>
      </c>
      <c r="T48">
        <v>0</v>
      </c>
      <c r="U48">
        <v>0</v>
      </c>
      <c r="V48">
        <v>0</v>
      </c>
      <c r="W48">
        <v>0</v>
      </c>
      <c r="X48">
        <v>0</v>
      </c>
      <c r="Y48">
        <v>0</v>
      </c>
      <c r="Z48">
        <v>0</v>
      </c>
      <c r="AA48">
        <v>0</v>
      </c>
      <c r="AB48">
        <v>0</v>
      </c>
      <c r="AC48">
        <v>0</v>
      </c>
      <c r="AD48">
        <v>0</v>
      </c>
      <c r="AE48">
        <v>0</v>
      </c>
      <c r="AF48">
        <v>0</v>
      </c>
      <c r="AG48">
        <v>0</v>
      </c>
      <c r="AH48">
        <v>0</v>
      </c>
      <c r="AI48">
        <v>0</v>
      </c>
      <c r="AJ48">
        <v>0</v>
      </c>
      <c r="AK48">
        <v>0</v>
      </c>
      <c r="AL48">
        <v>0</v>
      </c>
      <c r="AM48">
        <v>0</v>
      </c>
      <c r="AN48">
        <v>0</v>
      </c>
      <c r="AO48">
        <v>0</v>
      </c>
      <c r="AP48">
        <v>0</v>
      </c>
      <c r="AQ48">
        <v>0</v>
      </c>
      <c r="AR48">
        <v>0</v>
      </c>
      <c r="AS48">
        <v>0</v>
      </c>
      <c r="AT48">
        <v>0</v>
      </c>
      <c r="AU48">
        <v>0</v>
      </c>
      <c r="AV48">
        <v>0</v>
      </c>
      <c r="AW48">
        <v>0</v>
      </c>
      <c r="AX48">
        <v>0</v>
      </c>
      <c r="AY48">
        <v>0</v>
      </c>
      <c r="AZ48">
        <v>0</v>
      </c>
      <c r="BA48">
        <v>0</v>
      </c>
      <c r="BB48">
        <v>0</v>
      </c>
      <c r="BC48">
        <v>0</v>
      </c>
      <c r="BD48">
        <v>0</v>
      </c>
      <c r="BE48">
        <v>0</v>
      </c>
      <c r="BF48">
        <v>0</v>
      </c>
      <c r="BG48">
        <v>0</v>
      </c>
      <c r="BH48">
        <v>0</v>
      </c>
      <c r="BI48">
        <v>0</v>
      </c>
      <c r="BJ48">
        <v>0</v>
      </c>
      <c r="BK48">
        <v>0</v>
      </c>
      <c r="BL48">
        <v>0</v>
      </c>
      <c r="BM48">
        <v>0</v>
      </c>
      <c r="BN48">
        <v>0</v>
      </c>
      <c r="BO48">
        <v>0</v>
      </c>
      <c r="BP48">
        <v>0</v>
      </c>
      <c r="BQ48">
        <v>0</v>
      </c>
      <c r="BR48">
        <v>0</v>
      </c>
      <c r="BS48">
        <v>0</v>
      </c>
      <c r="BT48">
        <v>0</v>
      </c>
      <c r="BU48">
        <v>0</v>
      </c>
      <c r="BV48">
        <v>0</v>
      </c>
      <c r="BW48">
        <v>0</v>
      </c>
      <c r="BX48">
        <v>0</v>
      </c>
      <c r="BY48">
        <v>0</v>
      </c>
      <c r="BZ48">
        <v>0</v>
      </c>
      <c r="CA48">
        <v>0</v>
      </c>
      <c r="CB48">
        <v>0</v>
      </c>
      <c r="CC48">
        <v>0</v>
      </c>
      <c r="CD48">
        <v>0</v>
      </c>
      <c r="CE48">
        <v>0</v>
      </c>
      <c r="CF48">
        <v>0</v>
      </c>
      <c r="CG48">
        <v>0</v>
      </c>
      <c r="CH48">
        <v>0</v>
      </c>
      <c r="CI48">
        <v>0</v>
      </c>
      <c r="CJ48">
        <v>0</v>
      </c>
      <c r="CK48">
        <v>0</v>
      </c>
      <c r="CL48">
        <v>0</v>
      </c>
      <c r="CM48">
        <v>0</v>
      </c>
      <c r="CN48">
        <v>0</v>
      </c>
      <c r="CO48">
        <v>0</v>
      </c>
      <c r="CP48">
        <v>0</v>
      </c>
      <c r="CQ48">
        <v>0</v>
      </c>
      <c r="CR48">
        <v>0</v>
      </c>
      <c r="CS48">
        <v>0</v>
      </c>
      <c r="CT48">
        <v>0</v>
      </c>
      <c r="CU48">
        <v>0</v>
      </c>
      <c r="CV48">
        <v>0</v>
      </c>
      <c r="CW48">
        <v>0</v>
      </c>
      <c r="CX48">
        <v>0</v>
      </c>
      <c r="CY48">
        <v>0</v>
      </c>
      <c r="CZ48">
        <v>0</v>
      </c>
      <c r="DA48">
        <v>0</v>
      </c>
      <c r="DB48">
        <v>0</v>
      </c>
      <c r="DC48">
        <v>0</v>
      </c>
      <c r="DD48">
        <v>0</v>
      </c>
      <c r="DE48">
        <v>0</v>
      </c>
      <c r="DF48">
        <v>0</v>
      </c>
      <c r="DG48">
        <v>0</v>
      </c>
      <c r="DH48">
        <v>0</v>
      </c>
      <c r="DI48">
        <v>0</v>
      </c>
      <c r="DJ48">
        <v>0</v>
      </c>
      <c r="DK48">
        <v>0</v>
      </c>
      <c r="DL48">
        <v>0</v>
      </c>
      <c r="DM48">
        <v>0</v>
      </c>
      <c r="DN48">
        <v>0</v>
      </c>
      <c r="DO48">
        <v>0</v>
      </c>
      <c r="DP48">
        <v>0</v>
      </c>
      <c r="DQ48">
        <v>0</v>
      </c>
      <c r="DR48">
        <v>0</v>
      </c>
      <c r="DS48">
        <v>0</v>
      </c>
      <c r="DT48">
        <v>0</v>
      </c>
      <c r="DU48">
        <v>0</v>
      </c>
      <c r="DV48">
        <v>0</v>
      </c>
      <c r="DW48">
        <v>0</v>
      </c>
      <c r="DX48">
        <v>0</v>
      </c>
      <c r="DY48" t="s">
        <v>107</v>
      </c>
      <c r="EA48" t="s">
        <v>107</v>
      </c>
      <c r="EB48" t="s">
        <v>107</v>
      </c>
      <c r="EC48">
        <v>0</v>
      </c>
      <c r="ED48">
        <v>0</v>
      </c>
      <c r="EE48" t="s">
        <v>32</v>
      </c>
      <c r="EF48" t="s">
        <v>32</v>
      </c>
      <c r="EG48">
        <v>0</v>
      </c>
      <c r="EH48">
        <v>0</v>
      </c>
      <c r="EI48">
        <v>0</v>
      </c>
      <c r="EJ48">
        <v>0</v>
      </c>
      <c r="EK48" t="s">
        <v>32</v>
      </c>
      <c r="EL48" t="s">
        <v>32</v>
      </c>
      <c r="EM48" t="s">
        <v>42</v>
      </c>
      <c r="EN48">
        <v>0</v>
      </c>
      <c r="EO48" t="s">
        <v>47</v>
      </c>
      <c r="EP48" t="s">
        <v>204</v>
      </c>
      <c r="EQ48" t="s">
        <v>240</v>
      </c>
      <c r="ER48" t="s">
        <v>236</v>
      </c>
      <c r="ES48" t="s">
        <v>237</v>
      </c>
      <c r="ET48" t="s">
        <v>238</v>
      </c>
      <c r="EU48" t="s">
        <v>239</v>
      </c>
      <c r="EV48">
        <v>0</v>
      </c>
      <c r="EW48">
        <v>0</v>
      </c>
      <c r="EX48">
        <v>0</v>
      </c>
      <c r="EY48">
        <v>0</v>
      </c>
      <c r="EZ48">
        <v>0</v>
      </c>
      <c r="FA48">
        <v>0</v>
      </c>
      <c r="FB48">
        <v>0</v>
      </c>
      <c r="FC48">
        <v>0</v>
      </c>
      <c r="FD48">
        <v>0</v>
      </c>
      <c r="FE48">
        <v>0</v>
      </c>
      <c r="FF48">
        <v>0</v>
      </c>
      <c r="FG48">
        <v>0</v>
      </c>
      <c r="FH48">
        <v>0</v>
      </c>
      <c r="FI48">
        <v>0</v>
      </c>
      <c r="FJ48">
        <v>0</v>
      </c>
      <c r="FK48">
        <v>0</v>
      </c>
      <c r="FL48">
        <v>0</v>
      </c>
      <c r="FM48">
        <v>0</v>
      </c>
      <c r="FN48">
        <v>0</v>
      </c>
      <c r="FO48">
        <v>0</v>
      </c>
      <c r="FP48">
        <v>0</v>
      </c>
      <c r="FQ48">
        <v>0</v>
      </c>
      <c r="FR48">
        <v>0</v>
      </c>
      <c r="FS48">
        <v>0</v>
      </c>
      <c r="FT48">
        <v>0</v>
      </c>
      <c r="FU48">
        <v>0</v>
      </c>
      <c r="FV48">
        <v>0</v>
      </c>
      <c r="FW48">
        <v>0</v>
      </c>
      <c r="FX48">
        <v>0</v>
      </c>
      <c r="FY48">
        <v>0</v>
      </c>
    </row>
    <row r="49" spans="1:181" x14ac:dyDescent="0.25">
      <c r="A49">
        <v>0</v>
      </c>
      <c r="B49">
        <v>0</v>
      </c>
      <c r="C49">
        <v>0</v>
      </c>
      <c r="D49">
        <v>0</v>
      </c>
      <c r="E49" t="s">
        <v>32</v>
      </c>
      <c r="F49" t="s">
        <v>188</v>
      </c>
      <c r="G49">
        <v>0</v>
      </c>
      <c r="H49">
        <v>0</v>
      </c>
      <c r="I49">
        <v>0</v>
      </c>
      <c r="J49">
        <v>0</v>
      </c>
      <c r="K49">
        <v>0</v>
      </c>
      <c r="L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c r="AR49">
        <v>0</v>
      </c>
      <c r="AS49">
        <v>0</v>
      </c>
      <c r="AT49">
        <v>0</v>
      </c>
      <c r="AU49">
        <v>0</v>
      </c>
      <c r="AV49">
        <v>0</v>
      </c>
      <c r="AW49">
        <v>0</v>
      </c>
      <c r="AX49">
        <v>0</v>
      </c>
      <c r="AY49">
        <v>0</v>
      </c>
      <c r="AZ49">
        <v>0</v>
      </c>
      <c r="BA49">
        <v>0</v>
      </c>
      <c r="EO49" t="s">
        <v>47</v>
      </c>
      <c r="EP49" t="s">
        <v>204</v>
      </c>
      <c r="EQ49" t="s">
        <v>240</v>
      </c>
      <c r="ER49" t="s">
        <v>236</v>
      </c>
      <c r="ES49" t="s">
        <v>237</v>
      </c>
      <c r="ET49" t="s">
        <v>238</v>
      </c>
      <c r="EU49" t="s">
        <v>239</v>
      </c>
      <c r="EV49">
        <v>0</v>
      </c>
      <c r="EW49">
        <v>0</v>
      </c>
      <c r="EX49">
        <v>0</v>
      </c>
      <c r="EY49">
        <v>0</v>
      </c>
      <c r="EZ49">
        <v>0</v>
      </c>
      <c r="FA49">
        <v>0</v>
      </c>
      <c r="FB49">
        <v>0</v>
      </c>
      <c r="FC49">
        <v>0</v>
      </c>
      <c r="FD49">
        <v>0</v>
      </c>
      <c r="FE49">
        <v>0</v>
      </c>
      <c r="FF49">
        <v>0</v>
      </c>
      <c r="FG49">
        <v>0</v>
      </c>
      <c r="FH49">
        <v>0</v>
      </c>
      <c r="FI49">
        <v>0</v>
      </c>
      <c r="FJ49">
        <v>0</v>
      </c>
      <c r="FK49">
        <v>0</v>
      </c>
      <c r="FL49">
        <v>0</v>
      </c>
      <c r="FM49">
        <v>0</v>
      </c>
      <c r="FN49">
        <v>0</v>
      </c>
      <c r="FO49">
        <v>0</v>
      </c>
      <c r="FP49">
        <v>0</v>
      </c>
      <c r="FQ49">
        <v>0</v>
      </c>
      <c r="FR49">
        <v>0</v>
      </c>
      <c r="FS49">
        <v>0</v>
      </c>
      <c r="FT49">
        <v>0</v>
      </c>
      <c r="FU49">
        <v>0</v>
      </c>
      <c r="FV49">
        <v>0</v>
      </c>
      <c r="FW49">
        <v>0</v>
      </c>
      <c r="FX49">
        <v>0</v>
      </c>
      <c r="FY49">
        <v>0</v>
      </c>
    </row>
    <row r="50" spans="1:181" x14ac:dyDescent="0.25">
      <c r="A50">
        <v>0</v>
      </c>
      <c r="B50">
        <v>0</v>
      </c>
      <c r="C50">
        <v>0</v>
      </c>
      <c r="D50">
        <v>0</v>
      </c>
      <c r="E50" t="s">
        <v>32</v>
      </c>
      <c r="F50" t="s">
        <v>188</v>
      </c>
      <c r="G50">
        <v>0</v>
      </c>
      <c r="H50">
        <v>0</v>
      </c>
      <c r="I50">
        <v>0</v>
      </c>
      <c r="J50">
        <v>0</v>
      </c>
      <c r="K50">
        <v>0</v>
      </c>
      <c r="L50">
        <v>0</v>
      </c>
      <c r="R50">
        <v>0</v>
      </c>
      <c r="S50">
        <v>0</v>
      </c>
      <c r="T50">
        <v>0</v>
      </c>
      <c r="U50">
        <v>0</v>
      </c>
      <c r="V50">
        <v>0</v>
      </c>
      <c r="W50">
        <v>0</v>
      </c>
      <c r="X50">
        <v>0</v>
      </c>
      <c r="Y50">
        <v>0</v>
      </c>
      <c r="Z50">
        <v>0</v>
      </c>
      <c r="AA50">
        <v>0</v>
      </c>
      <c r="AB50">
        <v>0</v>
      </c>
      <c r="AC50">
        <v>0</v>
      </c>
      <c r="AD50">
        <v>0</v>
      </c>
      <c r="AE50">
        <v>0</v>
      </c>
      <c r="AF50">
        <v>0</v>
      </c>
      <c r="AG50">
        <v>0</v>
      </c>
      <c r="AH50">
        <v>0</v>
      </c>
      <c r="AI50">
        <v>0</v>
      </c>
      <c r="AJ50">
        <v>0</v>
      </c>
      <c r="AK50">
        <v>0</v>
      </c>
      <c r="AL50">
        <v>0</v>
      </c>
      <c r="AM50">
        <v>0</v>
      </c>
      <c r="AN50">
        <v>0</v>
      </c>
      <c r="AO50">
        <v>0</v>
      </c>
      <c r="AP50">
        <v>0</v>
      </c>
      <c r="AQ50">
        <v>0</v>
      </c>
      <c r="AR50">
        <v>0</v>
      </c>
      <c r="AS50">
        <v>0</v>
      </c>
      <c r="AT50">
        <v>0</v>
      </c>
      <c r="AU50">
        <v>0</v>
      </c>
      <c r="AV50">
        <v>0</v>
      </c>
      <c r="AW50">
        <v>0</v>
      </c>
      <c r="AX50">
        <v>0</v>
      </c>
      <c r="AY50">
        <v>0</v>
      </c>
      <c r="AZ50">
        <v>0</v>
      </c>
      <c r="BA50">
        <v>0</v>
      </c>
      <c r="EO50" t="s">
        <v>47</v>
      </c>
      <c r="EP50" t="s">
        <v>204</v>
      </c>
      <c r="EQ50" t="s">
        <v>240</v>
      </c>
      <c r="ER50" t="s">
        <v>236</v>
      </c>
      <c r="ES50" t="s">
        <v>237</v>
      </c>
      <c r="ET50" t="s">
        <v>238</v>
      </c>
      <c r="EU50" t="s">
        <v>239</v>
      </c>
      <c r="EV50">
        <v>0</v>
      </c>
      <c r="EW50">
        <v>0</v>
      </c>
      <c r="EX50">
        <v>0</v>
      </c>
      <c r="EY50">
        <v>0</v>
      </c>
      <c r="EZ50">
        <v>0</v>
      </c>
      <c r="FA50">
        <v>0</v>
      </c>
      <c r="FB50">
        <v>0</v>
      </c>
      <c r="FC50">
        <v>0</v>
      </c>
      <c r="FD50">
        <v>0</v>
      </c>
      <c r="FE50">
        <v>0</v>
      </c>
      <c r="FF50">
        <v>0</v>
      </c>
      <c r="FG50">
        <v>0</v>
      </c>
      <c r="FH50">
        <v>0</v>
      </c>
      <c r="FI50">
        <v>0</v>
      </c>
      <c r="FJ50">
        <v>0</v>
      </c>
      <c r="FK50">
        <v>0</v>
      </c>
      <c r="FL50">
        <v>0</v>
      </c>
      <c r="FM50">
        <v>0</v>
      </c>
      <c r="FN50">
        <v>0</v>
      </c>
      <c r="FO50">
        <v>0</v>
      </c>
      <c r="FP50">
        <v>0</v>
      </c>
      <c r="FQ50">
        <v>0</v>
      </c>
      <c r="FR50">
        <v>0</v>
      </c>
      <c r="FS50">
        <v>0</v>
      </c>
      <c r="FT50">
        <v>0</v>
      </c>
      <c r="FU50">
        <v>0</v>
      </c>
      <c r="FV50">
        <v>0</v>
      </c>
      <c r="FW50">
        <v>0</v>
      </c>
      <c r="FX50">
        <v>0</v>
      </c>
      <c r="FY50">
        <v>0</v>
      </c>
    </row>
    <row r="56" spans="1:181" x14ac:dyDescent="0.25">
      <c r="A56">
        <v>0</v>
      </c>
      <c r="B56">
        <v>0</v>
      </c>
      <c r="C56">
        <v>0</v>
      </c>
      <c r="D56">
        <v>0</v>
      </c>
      <c r="E56" t="s">
        <v>32</v>
      </c>
      <c r="F56" t="s">
        <v>188</v>
      </c>
      <c r="G56">
        <v>0</v>
      </c>
      <c r="H56">
        <v>0</v>
      </c>
      <c r="I56">
        <v>0</v>
      </c>
      <c r="J56">
        <v>0</v>
      </c>
      <c r="K56">
        <v>0</v>
      </c>
      <c r="L56">
        <v>0</v>
      </c>
      <c r="R56">
        <v>0</v>
      </c>
      <c r="S56">
        <v>0</v>
      </c>
      <c r="T56">
        <v>0</v>
      </c>
      <c r="U56">
        <v>0</v>
      </c>
      <c r="V56">
        <v>0</v>
      </c>
      <c r="W56">
        <v>0</v>
      </c>
      <c r="X56">
        <v>0</v>
      </c>
      <c r="Y56">
        <v>0</v>
      </c>
      <c r="Z56">
        <v>0</v>
      </c>
      <c r="AA56">
        <v>0</v>
      </c>
      <c r="AB56">
        <v>0</v>
      </c>
      <c r="AC56">
        <v>0</v>
      </c>
      <c r="AD56">
        <v>0</v>
      </c>
      <c r="AE56">
        <v>0</v>
      </c>
      <c r="AF56">
        <v>0</v>
      </c>
      <c r="AG56">
        <v>0</v>
      </c>
      <c r="AH56">
        <v>0</v>
      </c>
      <c r="AI56">
        <v>0</v>
      </c>
      <c r="AJ56">
        <v>0</v>
      </c>
      <c r="AK56">
        <v>0</v>
      </c>
      <c r="AL56">
        <v>0</v>
      </c>
      <c r="AM56">
        <v>0</v>
      </c>
      <c r="AN56">
        <v>0</v>
      </c>
      <c r="AO56">
        <v>0</v>
      </c>
      <c r="AP56">
        <v>0</v>
      </c>
      <c r="AQ56">
        <v>0</v>
      </c>
      <c r="AR56">
        <v>0</v>
      </c>
      <c r="AS56">
        <v>0</v>
      </c>
      <c r="AT56">
        <v>0</v>
      </c>
      <c r="AU56">
        <v>0</v>
      </c>
      <c r="AV56">
        <v>0</v>
      </c>
      <c r="AW56">
        <v>0</v>
      </c>
      <c r="AX56">
        <v>0</v>
      </c>
      <c r="AY56">
        <v>0</v>
      </c>
      <c r="AZ56">
        <v>0</v>
      </c>
      <c r="BA56">
        <v>0</v>
      </c>
      <c r="BB56">
        <v>0</v>
      </c>
      <c r="BC56">
        <v>0</v>
      </c>
      <c r="BD56">
        <v>0</v>
      </c>
      <c r="BE56">
        <v>0</v>
      </c>
      <c r="BF56">
        <v>0</v>
      </c>
      <c r="BG56">
        <v>0</v>
      </c>
      <c r="BH56">
        <v>0</v>
      </c>
      <c r="BI56">
        <v>0</v>
      </c>
      <c r="BJ56">
        <v>0</v>
      </c>
      <c r="BK56">
        <v>0</v>
      </c>
      <c r="BL56">
        <v>0</v>
      </c>
      <c r="BM56">
        <v>0</v>
      </c>
      <c r="BN56">
        <v>0</v>
      </c>
      <c r="BO56">
        <v>0</v>
      </c>
      <c r="BP56">
        <v>0</v>
      </c>
      <c r="BQ56">
        <v>0</v>
      </c>
      <c r="BR56">
        <v>0</v>
      </c>
      <c r="BS56">
        <v>0</v>
      </c>
      <c r="BT56">
        <v>0</v>
      </c>
      <c r="BU56">
        <v>0</v>
      </c>
      <c r="BV56">
        <v>0</v>
      </c>
      <c r="BW56">
        <v>0</v>
      </c>
      <c r="BX56">
        <v>0</v>
      </c>
      <c r="BY56">
        <v>0</v>
      </c>
      <c r="BZ56">
        <v>0</v>
      </c>
      <c r="CA56">
        <v>0</v>
      </c>
      <c r="CB56">
        <v>0</v>
      </c>
      <c r="CC56">
        <v>0</v>
      </c>
      <c r="CD56">
        <v>0</v>
      </c>
      <c r="CE56">
        <v>0</v>
      </c>
      <c r="CF56">
        <v>0</v>
      </c>
      <c r="CG56">
        <v>0</v>
      </c>
      <c r="CH56">
        <v>0</v>
      </c>
      <c r="CI56">
        <v>0</v>
      </c>
      <c r="CJ56">
        <v>0</v>
      </c>
      <c r="CK56">
        <v>0</v>
      </c>
      <c r="CL56">
        <v>0</v>
      </c>
      <c r="CM56">
        <v>0</v>
      </c>
      <c r="CN56">
        <v>0</v>
      </c>
      <c r="CO56">
        <v>0</v>
      </c>
      <c r="CP56">
        <v>0</v>
      </c>
      <c r="CQ56">
        <v>0</v>
      </c>
      <c r="CR56">
        <v>0</v>
      </c>
      <c r="CS56">
        <v>0</v>
      </c>
      <c r="CT56">
        <v>0</v>
      </c>
      <c r="CU56">
        <v>0</v>
      </c>
      <c r="CV56">
        <v>0</v>
      </c>
      <c r="CW56">
        <v>0</v>
      </c>
      <c r="CX56">
        <v>0</v>
      </c>
      <c r="CY56">
        <v>0</v>
      </c>
      <c r="CZ56">
        <v>0</v>
      </c>
      <c r="DA56">
        <v>0</v>
      </c>
      <c r="DB56">
        <v>0</v>
      </c>
      <c r="DC56">
        <v>0</v>
      </c>
      <c r="DD56">
        <v>0</v>
      </c>
      <c r="DE56">
        <v>0</v>
      </c>
      <c r="DF56">
        <v>0</v>
      </c>
      <c r="DG56">
        <v>0</v>
      </c>
      <c r="DH56">
        <v>0</v>
      </c>
      <c r="DI56">
        <v>0</v>
      </c>
      <c r="DJ56">
        <v>0</v>
      </c>
      <c r="DK56">
        <v>0</v>
      </c>
      <c r="DL56">
        <v>0</v>
      </c>
      <c r="DM56">
        <v>0</v>
      </c>
      <c r="DN56">
        <v>0</v>
      </c>
      <c r="DO56">
        <v>0</v>
      </c>
      <c r="DP56">
        <v>0</v>
      </c>
      <c r="DQ56">
        <v>0</v>
      </c>
      <c r="DR56">
        <v>0</v>
      </c>
      <c r="DS56">
        <v>0</v>
      </c>
      <c r="DT56">
        <v>0</v>
      </c>
      <c r="DU56">
        <v>0</v>
      </c>
      <c r="DV56">
        <v>0</v>
      </c>
      <c r="DW56">
        <v>0</v>
      </c>
      <c r="DX56">
        <v>0</v>
      </c>
      <c r="DY56" t="s">
        <v>107</v>
      </c>
      <c r="EA56" t="s">
        <v>107</v>
      </c>
      <c r="EB56" t="s">
        <v>107</v>
      </c>
      <c r="EC56">
        <v>0</v>
      </c>
      <c r="ED56">
        <v>0</v>
      </c>
      <c r="EE56" t="s">
        <v>32</v>
      </c>
      <c r="EF56" t="s">
        <v>32</v>
      </c>
      <c r="EG56">
        <v>0</v>
      </c>
      <c r="EH56">
        <v>0</v>
      </c>
      <c r="EI56">
        <v>0</v>
      </c>
      <c r="EJ56">
        <v>0</v>
      </c>
      <c r="EK56" t="s">
        <v>32</v>
      </c>
      <c r="EL56" t="s">
        <v>32</v>
      </c>
      <c r="EM56" t="s">
        <v>42</v>
      </c>
      <c r="EN56">
        <v>0</v>
      </c>
      <c r="EO56" t="s">
        <v>48</v>
      </c>
      <c r="EP56" t="s">
        <v>204</v>
      </c>
      <c r="EQ56" t="s">
        <v>240</v>
      </c>
      <c r="ER56" t="s">
        <v>236</v>
      </c>
      <c r="ES56" t="s">
        <v>237</v>
      </c>
      <c r="ET56" t="s">
        <v>238</v>
      </c>
      <c r="EU56" t="s">
        <v>239</v>
      </c>
      <c r="EV56">
        <v>0</v>
      </c>
      <c r="EW56">
        <v>0</v>
      </c>
      <c r="EX56">
        <v>0</v>
      </c>
      <c r="EY56">
        <v>0</v>
      </c>
      <c r="EZ56">
        <v>0</v>
      </c>
      <c r="FA56">
        <v>0</v>
      </c>
      <c r="FB56">
        <v>0</v>
      </c>
      <c r="FC56">
        <v>0</v>
      </c>
      <c r="FD56">
        <v>0</v>
      </c>
      <c r="FE56">
        <v>0</v>
      </c>
      <c r="FF56">
        <v>0</v>
      </c>
      <c r="FG56">
        <v>0</v>
      </c>
      <c r="FH56">
        <v>0</v>
      </c>
      <c r="FI56">
        <v>0</v>
      </c>
      <c r="FJ56">
        <v>0</v>
      </c>
      <c r="FK56">
        <v>0</v>
      </c>
      <c r="FL56">
        <v>0</v>
      </c>
      <c r="FM56">
        <v>0</v>
      </c>
      <c r="FN56">
        <v>0</v>
      </c>
      <c r="FO56">
        <v>0</v>
      </c>
      <c r="FP56">
        <v>0</v>
      </c>
      <c r="FQ56">
        <v>0</v>
      </c>
      <c r="FR56">
        <v>0</v>
      </c>
      <c r="FS56">
        <v>0</v>
      </c>
      <c r="FT56">
        <v>0</v>
      </c>
      <c r="FU56">
        <v>0</v>
      </c>
      <c r="FV56">
        <v>0</v>
      </c>
      <c r="FW56">
        <v>0</v>
      </c>
      <c r="FX56">
        <v>0</v>
      </c>
      <c r="FY56">
        <v>0</v>
      </c>
    </row>
    <row r="57" spans="1:181" x14ac:dyDescent="0.25">
      <c r="A57">
        <v>0</v>
      </c>
      <c r="B57">
        <v>0</v>
      </c>
      <c r="C57">
        <v>0</v>
      </c>
      <c r="D57">
        <v>0</v>
      </c>
      <c r="E57" t="s">
        <v>32</v>
      </c>
      <c r="F57" t="s">
        <v>188</v>
      </c>
      <c r="G57">
        <v>0</v>
      </c>
      <c r="H57">
        <v>0</v>
      </c>
      <c r="I57">
        <v>0</v>
      </c>
      <c r="J57">
        <v>0</v>
      </c>
      <c r="K57">
        <v>0</v>
      </c>
      <c r="L57">
        <v>0</v>
      </c>
      <c r="R57">
        <v>0</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c r="AR57">
        <v>0</v>
      </c>
      <c r="AS57">
        <v>0</v>
      </c>
      <c r="AT57">
        <v>0</v>
      </c>
      <c r="AU57">
        <v>0</v>
      </c>
      <c r="AV57">
        <v>0</v>
      </c>
      <c r="AW57">
        <v>0</v>
      </c>
      <c r="AX57">
        <v>0</v>
      </c>
      <c r="AY57">
        <v>0</v>
      </c>
      <c r="AZ57">
        <v>0</v>
      </c>
      <c r="BA57">
        <v>0</v>
      </c>
      <c r="EO57" t="s">
        <v>48</v>
      </c>
      <c r="EP57" t="s">
        <v>204</v>
      </c>
      <c r="EQ57" t="s">
        <v>240</v>
      </c>
      <c r="ER57" t="s">
        <v>236</v>
      </c>
      <c r="ES57" t="s">
        <v>237</v>
      </c>
      <c r="ET57" t="s">
        <v>238</v>
      </c>
      <c r="EU57" t="s">
        <v>239</v>
      </c>
      <c r="EV57">
        <v>0</v>
      </c>
      <c r="EW57">
        <v>0</v>
      </c>
      <c r="EX57">
        <v>0</v>
      </c>
      <c r="EY57">
        <v>0</v>
      </c>
      <c r="EZ57">
        <v>0</v>
      </c>
      <c r="FA57">
        <v>0</v>
      </c>
      <c r="FB57">
        <v>0</v>
      </c>
      <c r="FC57">
        <v>0</v>
      </c>
      <c r="FD57">
        <v>0</v>
      </c>
      <c r="FE57">
        <v>0</v>
      </c>
      <c r="FF57">
        <v>0</v>
      </c>
      <c r="FG57">
        <v>0</v>
      </c>
      <c r="FH57">
        <v>0</v>
      </c>
      <c r="FI57">
        <v>0</v>
      </c>
      <c r="FJ57">
        <v>0</v>
      </c>
      <c r="FK57">
        <v>0</v>
      </c>
      <c r="FL57">
        <v>0</v>
      </c>
      <c r="FM57">
        <v>0</v>
      </c>
      <c r="FN57">
        <v>0</v>
      </c>
      <c r="FO57">
        <v>0</v>
      </c>
      <c r="FP57">
        <v>0</v>
      </c>
      <c r="FQ57">
        <v>0</v>
      </c>
      <c r="FR57">
        <v>0</v>
      </c>
      <c r="FS57">
        <v>0</v>
      </c>
      <c r="FT57">
        <v>0</v>
      </c>
      <c r="FU57">
        <v>0</v>
      </c>
      <c r="FV57">
        <v>0</v>
      </c>
      <c r="FW57">
        <v>0</v>
      </c>
      <c r="FX57">
        <v>0</v>
      </c>
      <c r="FY57">
        <v>0</v>
      </c>
    </row>
    <row r="58" spans="1:181" x14ac:dyDescent="0.25">
      <c r="A58">
        <v>0</v>
      </c>
      <c r="B58">
        <v>0</v>
      </c>
      <c r="C58">
        <v>0</v>
      </c>
      <c r="D58">
        <v>0</v>
      </c>
      <c r="E58" t="s">
        <v>32</v>
      </c>
      <c r="F58" t="s">
        <v>188</v>
      </c>
      <c r="G58">
        <v>0</v>
      </c>
      <c r="H58">
        <v>0</v>
      </c>
      <c r="I58">
        <v>0</v>
      </c>
      <c r="J58">
        <v>0</v>
      </c>
      <c r="K58">
        <v>0</v>
      </c>
      <c r="L58">
        <v>0</v>
      </c>
      <c r="R58">
        <v>0</v>
      </c>
      <c r="S58">
        <v>0</v>
      </c>
      <c r="T58">
        <v>0</v>
      </c>
      <c r="U58">
        <v>0</v>
      </c>
      <c r="V58">
        <v>0</v>
      </c>
      <c r="W58">
        <v>0</v>
      </c>
      <c r="X58">
        <v>0</v>
      </c>
      <c r="Y58">
        <v>0</v>
      </c>
      <c r="Z58">
        <v>0</v>
      </c>
      <c r="AA58">
        <v>0</v>
      </c>
      <c r="AB58">
        <v>0</v>
      </c>
      <c r="AC58">
        <v>0</v>
      </c>
      <c r="AD58">
        <v>0</v>
      </c>
      <c r="AE58">
        <v>0</v>
      </c>
      <c r="AF58">
        <v>0</v>
      </c>
      <c r="AG58">
        <v>0</v>
      </c>
      <c r="AH58">
        <v>0</v>
      </c>
      <c r="AI58">
        <v>0</v>
      </c>
      <c r="AJ58">
        <v>0</v>
      </c>
      <c r="AK58">
        <v>0</v>
      </c>
      <c r="AL58">
        <v>0</v>
      </c>
      <c r="AM58">
        <v>0</v>
      </c>
      <c r="AN58">
        <v>0</v>
      </c>
      <c r="AO58">
        <v>0</v>
      </c>
      <c r="AP58">
        <v>0</v>
      </c>
      <c r="AQ58">
        <v>0</v>
      </c>
      <c r="AR58">
        <v>0</v>
      </c>
      <c r="AS58">
        <v>0</v>
      </c>
      <c r="AT58">
        <v>0</v>
      </c>
      <c r="AU58">
        <v>0</v>
      </c>
      <c r="AV58">
        <v>0</v>
      </c>
      <c r="AW58">
        <v>0</v>
      </c>
      <c r="AX58">
        <v>0</v>
      </c>
      <c r="AY58">
        <v>0</v>
      </c>
      <c r="AZ58">
        <v>0</v>
      </c>
      <c r="BA58">
        <v>0</v>
      </c>
      <c r="EO58" t="s">
        <v>48</v>
      </c>
      <c r="EP58" t="s">
        <v>204</v>
      </c>
      <c r="EQ58" t="s">
        <v>240</v>
      </c>
      <c r="ER58" t="s">
        <v>236</v>
      </c>
      <c r="ES58" t="s">
        <v>237</v>
      </c>
      <c r="ET58" t="s">
        <v>238</v>
      </c>
      <c r="EU58" t="s">
        <v>239</v>
      </c>
      <c r="EV58">
        <v>0</v>
      </c>
      <c r="EW58">
        <v>0</v>
      </c>
      <c r="EX58">
        <v>0</v>
      </c>
      <c r="EY58">
        <v>0</v>
      </c>
      <c r="EZ58">
        <v>0</v>
      </c>
      <c r="FA58">
        <v>0</v>
      </c>
      <c r="FB58">
        <v>0</v>
      </c>
      <c r="FC58">
        <v>0</v>
      </c>
      <c r="FD58">
        <v>0</v>
      </c>
      <c r="FE58">
        <v>0</v>
      </c>
      <c r="FF58">
        <v>0</v>
      </c>
      <c r="FG58">
        <v>0</v>
      </c>
      <c r="FH58">
        <v>0</v>
      </c>
      <c r="FI58">
        <v>0</v>
      </c>
      <c r="FJ58">
        <v>0</v>
      </c>
      <c r="FK58">
        <v>0</v>
      </c>
      <c r="FL58">
        <v>0</v>
      </c>
      <c r="FM58">
        <v>0</v>
      </c>
      <c r="FN58">
        <v>0</v>
      </c>
      <c r="FO58">
        <v>0</v>
      </c>
      <c r="FP58">
        <v>0</v>
      </c>
      <c r="FQ58">
        <v>0</v>
      </c>
      <c r="FR58">
        <v>0</v>
      </c>
      <c r="FS58">
        <v>0</v>
      </c>
      <c r="FT58">
        <v>0</v>
      </c>
      <c r="FU58">
        <v>0</v>
      </c>
      <c r="FV58">
        <v>0</v>
      </c>
      <c r="FW58">
        <v>0</v>
      </c>
      <c r="FX58">
        <v>0</v>
      </c>
      <c r="FY58">
        <v>0</v>
      </c>
    </row>
    <row r="64" spans="1:181" x14ac:dyDescent="0.25">
      <c r="A64">
        <v>0</v>
      </c>
      <c r="B64">
        <v>0</v>
      </c>
      <c r="C64">
        <v>0</v>
      </c>
      <c r="D64">
        <v>0</v>
      </c>
      <c r="E64" t="s">
        <v>32</v>
      </c>
      <c r="F64" t="s">
        <v>188</v>
      </c>
      <c r="G64">
        <v>0</v>
      </c>
      <c r="H64">
        <v>0</v>
      </c>
      <c r="I64">
        <v>0</v>
      </c>
      <c r="J64">
        <v>0</v>
      </c>
      <c r="K64">
        <v>0</v>
      </c>
      <c r="L64">
        <v>0</v>
      </c>
      <c r="R64">
        <v>0</v>
      </c>
      <c r="S64">
        <v>0</v>
      </c>
      <c r="T64">
        <v>0</v>
      </c>
      <c r="U64">
        <v>0</v>
      </c>
      <c r="V64">
        <v>0</v>
      </c>
      <c r="W64">
        <v>0</v>
      </c>
      <c r="X64">
        <v>0</v>
      </c>
      <c r="Y64">
        <v>0</v>
      </c>
      <c r="Z64">
        <v>0</v>
      </c>
      <c r="AA64">
        <v>0</v>
      </c>
      <c r="AB64">
        <v>0</v>
      </c>
      <c r="AC64">
        <v>0</v>
      </c>
      <c r="AD64">
        <v>0</v>
      </c>
      <c r="AE64">
        <v>0</v>
      </c>
      <c r="AF64">
        <v>0</v>
      </c>
      <c r="AG64">
        <v>0</v>
      </c>
      <c r="AH64">
        <v>0</v>
      </c>
      <c r="AI64">
        <v>0</v>
      </c>
      <c r="AJ64">
        <v>0</v>
      </c>
      <c r="AK64">
        <v>0</v>
      </c>
      <c r="AL64">
        <v>0</v>
      </c>
      <c r="AM64">
        <v>0</v>
      </c>
      <c r="AN64">
        <v>0</v>
      </c>
      <c r="AO64">
        <v>0</v>
      </c>
      <c r="AP64">
        <v>0</v>
      </c>
      <c r="AQ64">
        <v>0</v>
      </c>
      <c r="AR64">
        <v>0</v>
      </c>
      <c r="AS64">
        <v>0</v>
      </c>
      <c r="AT64">
        <v>0</v>
      </c>
      <c r="AU64">
        <v>0</v>
      </c>
      <c r="AV64">
        <v>0</v>
      </c>
      <c r="AW64">
        <v>0</v>
      </c>
      <c r="AX64">
        <v>0</v>
      </c>
      <c r="AY64">
        <v>0</v>
      </c>
      <c r="AZ64">
        <v>0</v>
      </c>
      <c r="BA64">
        <v>0</v>
      </c>
      <c r="BB64">
        <v>0</v>
      </c>
      <c r="BC64">
        <v>0</v>
      </c>
      <c r="BD64">
        <v>0</v>
      </c>
      <c r="BE64">
        <v>0</v>
      </c>
      <c r="BF64">
        <v>0</v>
      </c>
      <c r="BG64">
        <v>0</v>
      </c>
      <c r="BH64">
        <v>0</v>
      </c>
      <c r="BI64">
        <v>0</v>
      </c>
      <c r="BJ64">
        <v>0</v>
      </c>
      <c r="BK64">
        <v>0</v>
      </c>
      <c r="BL64">
        <v>0</v>
      </c>
      <c r="BM64">
        <v>0</v>
      </c>
      <c r="BN64">
        <v>0</v>
      </c>
      <c r="BO64">
        <v>0</v>
      </c>
      <c r="BP64">
        <v>0</v>
      </c>
      <c r="BQ64">
        <v>0</v>
      </c>
      <c r="BR64">
        <v>0</v>
      </c>
      <c r="BS64">
        <v>0</v>
      </c>
      <c r="BT64">
        <v>0</v>
      </c>
      <c r="BU64">
        <v>0</v>
      </c>
      <c r="BV64">
        <v>0</v>
      </c>
      <c r="BW64">
        <v>0</v>
      </c>
      <c r="BX64">
        <v>0</v>
      </c>
      <c r="BY64">
        <v>0</v>
      </c>
      <c r="BZ64">
        <v>0</v>
      </c>
      <c r="CA64">
        <v>0</v>
      </c>
      <c r="CB64">
        <v>0</v>
      </c>
      <c r="CC64">
        <v>0</v>
      </c>
      <c r="CD64">
        <v>0</v>
      </c>
      <c r="CE64">
        <v>0</v>
      </c>
      <c r="CF64">
        <v>0</v>
      </c>
      <c r="CG64">
        <v>0</v>
      </c>
      <c r="CH64">
        <v>0</v>
      </c>
      <c r="CI64">
        <v>0</v>
      </c>
      <c r="CJ64">
        <v>0</v>
      </c>
      <c r="CK64">
        <v>0</v>
      </c>
      <c r="CL64">
        <v>0</v>
      </c>
      <c r="CM64">
        <v>0</v>
      </c>
      <c r="CN64">
        <v>0</v>
      </c>
      <c r="CO64">
        <v>0</v>
      </c>
      <c r="CP64">
        <v>0</v>
      </c>
      <c r="CQ64">
        <v>0</v>
      </c>
      <c r="CR64">
        <v>0</v>
      </c>
      <c r="CS64">
        <v>0</v>
      </c>
      <c r="CT64">
        <v>0</v>
      </c>
      <c r="CU64">
        <v>0</v>
      </c>
      <c r="CV64">
        <v>0</v>
      </c>
      <c r="CW64">
        <v>0</v>
      </c>
      <c r="CX64">
        <v>0</v>
      </c>
      <c r="CY64">
        <v>0</v>
      </c>
      <c r="CZ64">
        <v>0</v>
      </c>
      <c r="DA64">
        <v>0</v>
      </c>
      <c r="DB64">
        <v>0</v>
      </c>
      <c r="DC64">
        <v>0</v>
      </c>
      <c r="DD64">
        <v>0</v>
      </c>
      <c r="DE64">
        <v>0</v>
      </c>
      <c r="DF64">
        <v>0</v>
      </c>
      <c r="DG64">
        <v>0</v>
      </c>
      <c r="DH64">
        <v>0</v>
      </c>
      <c r="DI64">
        <v>0</v>
      </c>
      <c r="DJ64">
        <v>0</v>
      </c>
      <c r="DK64">
        <v>0</v>
      </c>
      <c r="DL64">
        <v>0</v>
      </c>
      <c r="DM64">
        <v>0</v>
      </c>
      <c r="DN64">
        <v>0</v>
      </c>
      <c r="DO64">
        <v>0</v>
      </c>
      <c r="DP64">
        <v>0</v>
      </c>
      <c r="DQ64">
        <v>0</v>
      </c>
      <c r="DR64">
        <v>0</v>
      </c>
      <c r="DS64">
        <v>0</v>
      </c>
      <c r="DT64">
        <v>0</v>
      </c>
      <c r="DU64">
        <v>0</v>
      </c>
      <c r="DV64">
        <v>0</v>
      </c>
      <c r="DW64">
        <v>0</v>
      </c>
      <c r="DX64">
        <v>0</v>
      </c>
      <c r="DY64" t="s">
        <v>107</v>
      </c>
      <c r="EA64" t="s">
        <v>107</v>
      </c>
      <c r="EB64" t="s">
        <v>107</v>
      </c>
      <c r="EC64">
        <v>0</v>
      </c>
      <c r="ED64">
        <v>0</v>
      </c>
      <c r="EE64" t="s">
        <v>32</v>
      </c>
      <c r="EF64" t="s">
        <v>32</v>
      </c>
      <c r="EG64">
        <v>0</v>
      </c>
      <c r="EH64">
        <v>0</v>
      </c>
      <c r="EI64">
        <v>0</v>
      </c>
      <c r="EJ64">
        <v>0</v>
      </c>
      <c r="EK64" t="s">
        <v>32</v>
      </c>
      <c r="EL64" t="s">
        <v>32</v>
      </c>
      <c r="EM64" t="s">
        <v>42</v>
      </c>
      <c r="EN64">
        <v>0</v>
      </c>
      <c r="EO64" t="s">
        <v>49</v>
      </c>
      <c r="EP64" t="s">
        <v>204</v>
      </c>
      <c r="EQ64" t="s">
        <v>240</v>
      </c>
      <c r="ER64" t="s">
        <v>236</v>
      </c>
      <c r="ES64" t="s">
        <v>237</v>
      </c>
      <c r="ET64" t="s">
        <v>238</v>
      </c>
      <c r="EU64" t="s">
        <v>239</v>
      </c>
      <c r="EV64">
        <v>0</v>
      </c>
      <c r="EW64">
        <v>0</v>
      </c>
      <c r="EX64">
        <v>0</v>
      </c>
      <c r="EY64">
        <v>0</v>
      </c>
      <c r="EZ64">
        <v>0</v>
      </c>
      <c r="FA64">
        <v>0</v>
      </c>
      <c r="FB64">
        <v>0</v>
      </c>
      <c r="FC64">
        <v>0</v>
      </c>
      <c r="FD64">
        <v>0</v>
      </c>
      <c r="FE64">
        <v>0</v>
      </c>
      <c r="FF64">
        <v>0</v>
      </c>
      <c r="FG64">
        <v>0</v>
      </c>
      <c r="FH64">
        <v>0</v>
      </c>
      <c r="FI64">
        <v>0</v>
      </c>
      <c r="FJ64">
        <v>0</v>
      </c>
      <c r="FK64">
        <v>0</v>
      </c>
      <c r="FL64">
        <v>0</v>
      </c>
      <c r="FM64">
        <v>0</v>
      </c>
      <c r="FN64">
        <v>0</v>
      </c>
      <c r="FO64">
        <v>0</v>
      </c>
      <c r="FP64">
        <v>0</v>
      </c>
      <c r="FQ64">
        <v>0</v>
      </c>
      <c r="FR64">
        <v>0</v>
      </c>
      <c r="FS64">
        <v>0</v>
      </c>
      <c r="FT64">
        <v>0</v>
      </c>
      <c r="FU64">
        <v>0</v>
      </c>
      <c r="FV64">
        <v>0</v>
      </c>
      <c r="FW64">
        <v>0</v>
      </c>
      <c r="FX64">
        <v>0</v>
      </c>
      <c r="FY64">
        <v>0</v>
      </c>
    </row>
    <row r="65" spans="1:181" x14ac:dyDescent="0.25">
      <c r="A65">
        <v>0</v>
      </c>
      <c r="B65">
        <v>0</v>
      </c>
      <c r="C65">
        <v>0</v>
      </c>
      <c r="D65">
        <v>0</v>
      </c>
      <c r="E65" t="s">
        <v>32</v>
      </c>
      <c r="F65" t="s">
        <v>188</v>
      </c>
      <c r="G65">
        <v>0</v>
      </c>
      <c r="H65">
        <v>0</v>
      </c>
      <c r="I65">
        <v>0</v>
      </c>
      <c r="J65">
        <v>0</v>
      </c>
      <c r="K65">
        <v>0</v>
      </c>
      <c r="L65">
        <v>0</v>
      </c>
      <c r="R65">
        <v>0</v>
      </c>
      <c r="S65">
        <v>0</v>
      </c>
      <c r="T65">
        <v>0</v>
      </c>
      <c r="U65">
        <v>0</v>
      </c>
      <c r="V65">
        <v>0</v>
      </c>
      <c r="W65">
        <v>0</v>
      </c>
      <c r="X65">
        <v>0</v>
      </c>
      <c r="Y65">
        <v>0</v>
      </c>
      <c r="Z65">
        <v>0</v>
      </c>
      <c r="AA65">
        <v>0</v>
      </c>
      <c r="AB65">
        <v>0</v>
      </c>
      <c r="AC65">
        <v>0</v>
      </c>
      <c r="AD65">
        <v>0</v>
      </c>
      <c r="AE65">
        <v>0</v>
      </c>
      <c r="AF65">
        <v>0</v>
      </c>
      <c r="AG65">
        <v>0</v>
      </c>
      <c r="AH65">
        <v>0</v>
      </c>
      <c r="AI65">
        <v>0</v>
      </c>
      <c r="AJ65">
        <v>0</v>
      </c>
      <c r="AK65">
        <v>0</v>
      </c>
      <c r="AL65">
        <v>0</v>
      </c>
      <c r="AM65">
        <v>0</v>
      </c>
      <c r="AN65">
        <v>0</v>
      </c>
      <c r="AO65">
        <v>0</v>
      </c>
      <c r="AP65">
        <v>0</v>
      </c>
      <c r="AQ65">
        <v>0</v>
      </c>
      <c r="AR65">
        <v>0</v>
      </c>
      <c r="AS65">
        <v>0</v>
      </c>
      <c r="AT65">
        <v>0</v>
      </c>
      <c r="AU65">
        <v>0</v>
      </c>
      <c r="AV65">
        <v>0</v>
      </c>
      <c r="AW65">
        <v>0</v>
      </c>
      <c r="AX65">
        <v>0</v>
      </c>
      <c r="AY65">
        <v>0</v>
      </c>
      <c r="AZ65">
        <v>0</v>
      </c>
      <c r="BA65">
        <v>0</v>
      </c>
      <c r="EO65" t="s">
        <v>49</v>
      </c>
      <c r="EP65" t="s">
        <v>204</v>
      </c>
      <c r="EQ65" t="s">
        <v>240</v>
      </c>
      <c r="ER65" t="s">
        <v>236</v>
      </c>
      <c r="ES65" t="s">
        <v>237</v>
      </c>
      <c r="ET65" t="s">
        <v>238</v>
      </c>
      <c r="EU65" t="s">
        <v>239</v>
      </c>
      <c r="EV65">
        <v>0</v>
      </c>
      <c r="EW65">
        <v>0</v>
      </c>
      <c r="EX65">
        <v>0</v>
      </c>
      <c r="EY65">
        <v>0</v>
      </c>
      <c r="EZ65">
        <v>0</v>
      </c>
      <c r="FA65">
        <v>0</v>
      </c>
      <c r="FB65">
        <v>0</v>
      </c>
      <c r="FC65">
        <v>0</v>
      </c>
      <c r="FD65">
        <v>0</v>
      </c>
      <c r="FE65">
        <v>0</v>
      </c>
      <c r="FF65">
        <v>0</v>
      </c>
      <c r="FG65">
        <v>0</v>
      </c>
      <c r="FH65">
        <v>0</v>
      </c>
      <c r="FI65">
        <v>0</v>
      </c>
      <c r="FJ65">
        <v>0</v>
      </c>
      <c r="FK65">
        <v>0</v>
      </c>
      <c r="FL65">
        <v>0</v>
      </c>
      <c r="FM65">
        <v>0</v>
      </c>
      <c r="FN65">
        <v>0</v>
      </c>
      <c r="FO65">
        <v>0</v>
      </c>
      <c r="FP65">
        <v>0</v>
      </c>
      <c r="FQ65">
        <v>0</v>
      </c>
      <c r="FR65">
        <v>0</v>
      </c>
      <c r="FS65">
        <v>0</v>
      </c>
      <c r="FT65">
        <v>0</v>
      </c>
      <c r="FU65">
        <v>0</v>
      </c>
      <c r="FV65">
        <v>0</v>
      </c>
      <c r="FW65">
        <v>0</v>
      </c>
      <c r="FX65">
        <v>0</v>
      </c>
      <c r="FY65">
        <v>0</v>
      </c>
    </row>
    <row r="66" spans="1:181" x14ac:dyDescent="0.25">
      <c r="A66">
        <v>0</v>
      </c>
      <c r="B66">
        <v>0</v>
      </c>
      <c r="C66">
        <v>0</v>
      </c>
      <c r="D66">
        <v>0</v>
      </c>
      <c r="E66" t="s">
        <v>32</v>
      </c>
      <c r="F66" t="s">
        <v>188</v>
      </c>
      <c r="G66">
        <v>0</v>
      </c>
      <c r="H66">
        <v>0</v>
      </c>
      <c r="I66">
        <v>0</v>
      </c>
      <c r="J66">
        <v>0</v>
      </c>
      <c r="K66">
        <v>0</v>
      </c>
      <c r="L66">
        <v>0</v>
      </c>
      <c r="R66">
        <v>0</v>
      </c>
      <c r="S66">
        <v>0</v>
      </c>
      <c r="T66">
        <v>0</v>
      </c>
      <c r="U66">
        <v>0</v>
      </c>
      <c r="V66">
        <v>0</v>
      </c>
      <c r="W66">
        <v>0</v>
      </c>
      <c r="X66">
        <v>0</v>
      </c>
      <c r="Y66">
        <v>0</v>
      </c>
      <c r="Z66">
        <v>0</v>
      </c>
      <c r="AA66">
        <v>0</v>
      </c>
      <c r="AB66">
        <v>0</v>
      </c>
      <c r="AC66">
        <v>0</v>
      </c>
      <c r="AD66">
        <v>0</v>
      </c>
      <c r="AE66">
        <v>0</v>
      </c>
      <c r="AF66">
        <v>0</v>
      </c>
      <c r="AG66">
        <v>0</v>
      </c>
      <c r="AH66">
        <v>0</v>
      </c>
      <c r="AI66">
        <v>0</v>
      </c>
      <c r="AJ66">
        <v>0</v>
      </c>
      <c r="AK66">
        <v>0</v>
      </c>
      <c r="AL66">
        <v>0</v>
      </c>
      <c r="AM66">
        <v>0</v>
      </c>
      <c r="AN66">
        <v>0</v>
      </c>
      <c r="AO66">
        <v>0</v>
      </c>
      <c r="AP66">
        <v>0</v>
      </c>
      <c r="AQ66">
        <v>0</v>
      </c>
      <c r="AR66">
        <v>0</v>
      </c>
      <c r="AS66">
        <v>0</v>
      </c>
      <c r="AT66">
        <v>0</v>
      </c>
      <c r="AU66">
        <v>0</v>
      </c>
      <c r="AV66">
        <v>0</v>
      </c>
      <c r="AW66">
        <v>0</v>
      </c>
      <c r="AX66">
        <v>0</v>
      </c>
      <c r="AY66">
        <v>0</v>
      </c>
      <c r="AZ66">
        <v>0</v>
      </c>
      <c r="BA66">
        <v>0</v>
      </c>
      <c r="EO66" t="s">
        <v>49</v>
      </c>
      <c r="EP66" t="s">
        <v>204</v>
      </c>
      <c r="EQ66" t="s">
        <v>240</v>
      </c>
      <c r="ER66" t="s">
        <v>236</v>
      </c>
      <c r="ES66" t="s">
        <v>237</v>
      </c>
      <c r="ET66" t="s">
        <v>238</v>
      </c>
      <c r="EU66" t="s">
        <v>239</v>
      </c>
      <c r="EV66">
        <v>0</v>
      </c>
      <c r="EW66">
        <v>0</v>
      </c>
      <c r="EX66">
        <v>0</v>
      </c>
      <c r="EY66">
        <v>0</v>
      </c>
      <c r="EZ66">
        <v>0</v>
      </c>
      <c r="FA66">
        <v>0</v>
      </c>
      <c r="FB66">
        <v>0</v>
      </c>
      <c r="FC66">
        <v>0</v>
      </c>
      <c r="FD66">
        <v>0</v>
      </c>
      <c r="FE66">
        <v>0</v>
      </c>
      <c r="FF66">
        <v>0</v>
      </c>
      <c r="FG66">
        <v>0</v>
      </c>
      <c r="FH66">
        <v>0</v>
      </c>
      <c r="FI66">
        <v>0</v>
      </c>
      <c r="FJ66">
        <v>0</v>
      </c>
      <c r="FK66">
        <v>0</v>
      </c>
      <c r="FL66">
        <v>0</v>
      </c>
      <c r="FM66">
        <v>0</v>
      </c>
      <c r="FN66">
        <v>0</v>
      </c>
      <c r="FO66">
        <v>0</v>
      </c>
      <c r="FP66">
        <v>0</v>
      </c>
      <c r="FQ66">
        <v>0</v>
      </c>
      <c r="FR66">
        <v>0</v>
      </c>
      <c r="FS66">
        <v>0</v>
      </c>
      <c r="FT66">
        <v>0</v>
      </c>
      <c r="FU66">
        <v>0</v>
      </c>
      <c r="FV66">
        <v>0</v>
      </c>
      <c r="FW66">
        <v>0</v>
      </c>
      <c r="FX66">
        <v>0</v>
      </c>
      <c r="FY66">
        <v>0</v>
      </c>
    </row>
    <row r="72" spans="1:181" x14ac:dyDescent="0.25">
      <c r="A72">
        <v>0</v>
      </c>
      <c r="B72">
        <v>0</v>
      </c>
      <c r="C72">
        <v>0</v>
      </c>
      <c r="D72">
        <v>0</v>
      </c>
      <c r="E72" t="s">
        <v>32</v>
      </c>
      <c r="F72" t="s">
        <v>188</v>
      </c>
      <c r="G72">
        <v>0</v>
      </c>
      <c r="H72">
        <v>0</v>
      </c>
      <c r="I72">
        <v>0</v>
      </c>
      <c r="J72">
        <v>0</v>
      </c>
      <c r="K72">
        <v>0</v>
      </c>
      <c r="L72">
        <v>0</v>
      </c>
      <c r="R72">
        <v>0</v>
      </c>
      <c r="S72">
        <v>0</v>
      </c>
      <c r="T72">
        <v>0</v>
      </c>
      <c r="U72">
        <v>0</v>
      </c>
      <c r="V72">
        <v>0</v>
      </c>
      <c r="W72">
        <v>0</v>
      </c>
      <c r="X72">
        <v>0</v>
      </c>
      <c r="Y72">
        <v>0</v>
      </c>
      <c r="Z72">
        <v>0</v>
      </c>
      <c r="AA72">
        <v>0</v>
      </c>
      <c r="AB72">
        <v>0</v>
      </c>
      <c r="AC72">
        <v>0</v>
      </c>
      <c r="AD72">
        <v>0</v>
      </c>
      <c r="AE72">
        <v>0</v>
      </c>
      <c r="AF72">
        <v>0</v>
      </c>
      <c r="AG72">
        <v>0</v>
      </c>
      <c r="AH72">
        <v>0</v>
      </c>
      <c r="AI72">
        <v>0</v>
      </c>
      <c r="AJ72">
        <v>0</v>
      </c>
      <c r="AK72">
        <v>0</v>
      </c>
      <c r="AL72">
        <v>0</v>
      </c>
      <c r="AM72">
        <v>0</v>
      </c>
      <c r="AN72">
        <v>0</v>
      </c>
      <c r="AO72">
        <v>0</v>
      </c>
      <c r="AP72">
        <v>0</v>
      </c>
      <c r="AQ72">
        <v>0</v>
      </c>
      <c r="AR72">
        <v>0</v>
      </c>
      <c r="AS72">
        <v>0</v>
      </c>
      <c r="AT72">
        <v>0</v>
      </c>
      <c r="AU72">
        <v>0</v>
      </c>
      <c r="AV72">
        <v>0</v>
      </c>
      <c r="AW72">
        <v>0</v>
      </c>
      <c r="AX72">
        <v>0</v>
      </c>
      <c r="AY72">
        <v>0</v>
      </c>
      <c r="AZ72">
        <v>0</v>
      </c>
      <c r="BA72">
        <v>0</v>
      </c>
      <c r="BB72">
        <v>0</v>
      </c>
      <c r="BC72">
        <v>0</v>
      </c>
      <c r="BD72">
        <v>0</v>
      </c>
      <c r="BE72">
        <v>0</v>
      </c>
      <c r="BF72">
        <v>0</v>
      </c>
      <c r="BG72">
        <v>0</v>
      </c>
      <c r="BH72">
        <v>0</v>
      </c>
      <c r="BI72">
        <v>0</v>
      </c>
      <c r="BJ72">
        <v>0</v>
      </c>
      <c r="BK72">
        <v>0</v>
      </c>
      <c r="BL72">
        <v>0</v>
      </c>
      <c r="BM72">
        <v>0</v>
      </c>
      <c r="BN72">
        <v>0</v>
      </c>
      <c r="BO72">
        <v>0</v>
      </c>
      <c r="BP72">
        <v>0</v>
      </c>
      <c r="BQ72">
        <v>0</v>
      </c>
      <c r="BR72">
        <v>0</v>
      </c>
      <c r="BS72">
        <v>0</v>
      </c>
      <c r="BT72">
        <v>0</v>
      </c>
      <c r="BU72">
        <v>0</v>
      </c>
      <c r="BV72">
        <v>0</v>
      </c>
      <c r="BW72">
        <v>0</v>
      </c>
      <c r="BX72">
        <v>0</v>
      </c>
      <c r="BY72">
        <v>0</v>
      </c>
      <c r="BZ72">
        <v>0</v>
      </c>
      <c r="CA72">
        <v>0</v>
      </c>
      <c r="CB72">
        <v>0</v>
      </c>
      <c r="CC72">
        <v>0</v>
      </c>
      <c r="CD72">
        <v>0</v>
      </c>
      <c r="CE72">
        <v>0</v>
      </c>
      <c r="CF72">
        <v>0</v>
      </c>
      <c r="CG72">
        <v>0</v>
      </c>
      <c r="CH72">
        <v>0</v>
      </c>
      <c r="CI72">
        <v>0</v>
      </c>
      <c r="CJ72">
        <v>0</v>
      </c>
      <c r="CK72">
        <v>0</v>
      </c>
      <c r="CL72">
        <v>0</v>
      </c>
      <c r="CM72">
        <v>0</v>
      </c>
      <c r="CN72">
        <v>0</v>
      </c>
      <c r="CO72">
        <v>0</v>
      </c>
      <c r="CP72">
        <v>0</v>
      </c>
      <c r="CQ72">
        <v>0</v>
      </c>
      <c r="CR72">
        <v>0</v>
      </c>
      <c r="CS72">
        <v>0</v>
      </c>
      <c r="CT72">
        <v>0</v>
      </c>
      <c r="CU72">
        <v>0</v>
      </c>
      <c r="CV72">
        <v>0</v>
      </c>
      <c r="CW72">
        <v>0</v>
      </c>
      <c r="CX72">
        <v>0</v>
      </c>
      <c r="CY72">
        <v>0</v>
      </c>
      <c r="CZ72">
        <v>0</v>
      </c>
      <c r="DA72">
        <v>0</v>
      </c>
      <c r="DB72">
        <v>0</v>
      </c>
      <c r="DC72">
        <v>0</v>
      </c>
      <c r="DD72">
        <v>0</v>
      </c>
      <c r="DE72">
        <v>0</v>
      </c>
      <c r="DF72">
        <v>0</v>
      </c>
      <c r="DG72">
        <v>0</v>
      </c>
      <c r="DH72">
        <v>0</v>
      </c>
      <c r="DI72">
        <v>0</v>
      </c>
      <c r="DJ72">
        <v>0</v>
      </c>
      <c r="DK72">
        <v>0</v>
      </c>
      <c r="DL72">
        <v>0</v>
      </c>
      <c r="DM72">
        <v>0</v>
      </c>
      <c r="DN72">
        <v>0</v>
      </c>
      <c r="DO72">
        <v>0</v>
      </c>
      <c r="DP72">
        <v>0</v>
      </c>
      <c r="DQ72">
        <v>0</v>
      </c>
      <c r="DR72">
        <v>0</v>
      </c>
      <c r="DS72">
        <v>0</v>
      </c>
      <c r="DT72">
        <v>0</v>
      </c>
      <c r="DU72">
        <v>0</v>
      </c>
      <c r="DV72">
        <v>0</v>
      </c>
      <c r="DW72">
        <v>0</v>
      </c>
      <c r="DX72">
        <v>0</v>
      </c>
      <c r="DY72" t="s">
        <v>107</v>
      </c>
      <c r="EA72" t="s">
        <v>107</v>
      </c>
      <c r="EB72" t="s">
        <v>107</v>
      </c>
      <c r="EC72">
        <v>0</v>
      </c>
      <c r="ED72">
        <v>0</v>
      </c>
      <c r="EE72" t="s">
        <v>32</v>
      </c>
      <c r="EF72" t="s">
        <v>32</v>
      </c>
      <c r="EG72">
        <v>0</v>
      </c>
      <c r="EH72">
        <v>0</v>
      </c>
      <c r="EI72">
        <v>0</v>
      </c>
      <c r="EJ72">
        <v>0</v>
      </c>
      <c r="EK72" t="s">
        <v>32</v>
      </c>
      <c r="EL72" t="s">
        <v>32</v>
      </c>
      <c r="EM72" t="s">
        <v>42</v>
      </c>
      <c r="EN72">
        <v>0</v>
      </c>
      <c r="EO72" t="s">
        <v>50</v>
      </c>
      <c r="EP72" t="s">
        <v>204</v>
      </c>
      <c r="EQ72" t="s">
        <v>240</v>
      </c>
      <c r="ER72" t="s">
        <v>236</v>
      </c>
      <c r="ES72" t="s">
        <v>237</v>
      </c>
      <c r="ET72" t="s">
        <v>238</v>
      </c>
      <c r="EU72" t="s">
        <v>239</v>
      </c>
      <c r="EV72">
        <v>0</v>
      </c>
      <c r="EW72">
        <v>0</v>
      </c>
      <c r="EX72">
        <v>0</v>
      </c>
      <c r="EY72">
        <v>0</v>
      </c>
      <c r="EZ72">
        <v>0</v>
      </c>
      <c r="FA72">
        <v>0</v>
      </c>
      <c r="FB72">
        <v>0</v>
      </c>
      <c r="FC72">
        <v>0</v>
      </c>
      <c r="FD72">
        <v>0</v>
      </c>
      <c r="FE72">
        <v>0</v>
      </c>
      <c r="FF72">
        <v>0</v>
      </c>
      <c r="FG72">
        <v>0</v>
      </c>
      <c r="FH72">
        <v>0</v>
      </c>
      <c r="FI72">
        <v>0</v>
      </c>
      <c r="FJ72">
        <v>0</v>
      </c>
      <c r="FK72">
        <v>0</v>
      </c>
      <c r="FL72">
        <v>0</v>
      </c>
      <c r="FM72">
        <v>0</v>
      </c>
      <c r="FN72">
        <v>0</v>
      </c>
      <c r="FO72">
        <v>0</v>
      </c>
      <c r="FP72">
        <v>0</v>
      </c>
      <c r="FQ72">
        <v>0</v>
      </c>
      <c r="FR72">
        <v>0</v>
      </c>
      <c r="FS72">
        <v>0</v>
      </c>
      <c r="FT72">
        <v>0</v>
      </c>
      <c r="FU72">
        <v>0</v>
      </c>
      <c r="FV72">
        <v>0</v>
      </c>
      <c r="FW72">
        <v>0</v>
      </c>
      <c r="FX72">
        <v>0</v>
      </c>
      <c r="FY72">
        <v>0</v>
      </c>
    </row>
    <row r="73" spans="1:181" x14ac:dyDescent="0.25">
      <c r="A73">
        <v>0</v>
      </c>
      <c r="B73">
        <v>0</v>
      </c>
      <c r="C73">
        <v>0</v>
      </c>
      <c r="D73">
        <v>0</v>
      </c>
      <c r="E73" t="s">
        <v>32</v>
      </c>
      <c r="F73" t="s">
        <v>188</v>
      </c>
      <c r="G73">
        <v>0</v>
      </c>
      <c r="H73">
        <v>0</v>
      </c>
      <c r="I73">
        <v>0</v>
      </c>
      <c r="J73">
        <v>0</v>
      </c>
      <c r="K73">
        <v>0</v>
      </c>
      <c r="L73">
        <v>0</v>
      </c>
      <c r="R73">
        <v>0</v>
      </c>
      <c r="S73">
        <v>0</v>
      </c>
      <c r="T73">
        <v>0</v>
      </c>
      <c r="U73">
        <v>0</v>
      </c>
      <c r="V73">
        <v>0</v>
      </c>
      <c r="W73">
        <v>0</v>
      </c>
      <c r="X73">
        <v>0</v>
      </c>
      <c r="Y73">
        <v>0</v>
      </c>
      <c r="Z73">
        <v>0</v>
      </c>
      <c r="AA73">
        <v>0</v>
      </c>
      <c r="AB73">
        <v>0</v>
      </c>
      <c r="AC73">
        <v>0</v>
      </c>
      <c r="AD73">
        <v>0</v>
      </c>
      <c r="AE73">
        <v>0</v>
      </c>
      <c r="AF73">
        <v>0</v>
      </c>
      <c r="AG73">
        <v>0</v>
      </c>
      <c r="AH73">
        <v>0</v>
      </c>
      <c r="AI73">
        <v>0</v>
      </c>
      <c r="AJ73">
        <v>0</v>
      </c>
      <c r="AK73">
        <v>0</v>
      </c>
      <c r="AL73">
        <v>0</v>
      </c>
      <c r="AM73">
        <v>0</v>
      </c>
      <c r="AN73">
        <v>0</v>
      </c>
      <c r="AO73">
        <v>0</v>
      </c>
      <c r="AP73">
        <v>0</v>
      </c>
      <c r="AQ73">
        <v>0</v>
      </c>
      <c r="AR73">
        <v>0</v>
      </c>
      <c r="AS73">
        <v>0</v>
      </c>
      <c r="AT73">
        <v>0</v>
      </c>
      <c r="AU73">
        <v>0</v>
      </c>
      <c r="AV73">
        <v>0</v>
      </c>
      <c r="AW73">
        <v>0</v>
      </c>
      <c r="AX73">
        <v>0</v>
      </c>
      <c r="AY73">
        <v>0</v>
      </c>
      <c r="AZ73">
        <v>0</v>
      </c>
      <c r="BA73">
        <v>0</v>
      </c>
      <c r="EO73" t="s">
        <v>50</v>
      </c>
      <c r="EP73" t="s">
        <v>204</v>
      </c>
      <c r="EQ73" t="s">
        <v>240</v>
      </c>
      <c r="ER73" t="s">
        <v>236</v>
      </c>
      <c r="ES73" t="s">
        <v>237</v>
      </c>
      <c r="ET73" t="s">
        <v>238</v>
      </c>
      <c r="EU73" t="s">
        <v>239</v>
      </c>
      <c r="EV73">
        <v>0</v>
      </c>
      <c r="EW73">
        <v>0</v>
      </c>
      <c r="EX73">
        <v>0</v>
      </c>
      <c r="EY73">
        <v>0</v>
      </c>
      <c r="EZ73">
        <v>0</v>
      </c>
      <c r="FA73">
        <v>0</v>
      </c>
      <c r="FB73">
        <v>0</v>
      </c>
      <c r="FC73">
        <v>0</v>
      </c>
      <c r="FD73">
        <v>0</v>
      </c>
      <c r="FE73">
        <v>0</v>
      </c>
      <c r="FF73">
        <v>0</v>
      </c>
      <c r="FG73">
        <v>0</v>
      </c>
      <c r="FH73">
        <v>0</v>
      </c>
      <c r="FI73">
        <v>0</v>
      </c>
      <c r="FJ73">
        <v>0</v>
      </c>
      <c r="FK73">
        <v>0</v>
      </c>
      <c r="FL73">
        <v>0</v>
      </c>
      <c r="FM73">
        <v>0</v>
      </c>
      <c r="FN73">
        <v>0</v>
      </c>
      <c r="FO73">
        <v>0</v>
      </c>
      <c r="FP73">
        <v>0</v>
      </c>
      <c r="FQ73">
        <v>0</v>
      </c>
      <c r="FR73">
        <v>0</v>
      </c>
      <c r="FS73">
        <v>0</v>
      </c>
      <c r="FT73">
        <v>0</v>
      </c>
      <c r="FU73">
        <v>0</v>
      </c>
      <c r="FV73">
        <v>0</v>
      </c>
      <c r="FW73">
        <v>0</v>
      </c>
      <c r="FX73">
        <v>0</v>
      </c>
      <c r="FY73">
        <v>0</v>
      </c>
    </row>
    <row r="74" spans="1:181" x14ac:dyDescent="0.25">
      <c r="A74">
        <v>0</v>
      </c>
      <c r="B74">
        <v>0</v>
      </c>
      <c r="C74">
        <v>0</v>
      </c>
      <c r="D74">
        <v>0</v>
      </c>
      <c r="E74" t="s">
        <v>32</v>
      </c>
      <c r="F74" t="s">
        <v>188</v>
      </c>
      <c r="G74">
        <v>0</v>
      </c>
      <c r="H74">
        <v>0</v>
      </c>
      <c r="I74">
        <v>0</v>
      </c>
      <c r="J74">
        <v>0</v>
      </c>
      <c r="K74">
        <v>0</v>
      </c>
      <c r="L74">
        <v>0</v>
      </c>
      <c r="R74">
        <v>0</v>
      </c>
      <c r="S74">
        <v>0</v>
      </c>
      <c r="T74">
        <v>0</v>
      </c>
      <c r="U74">
        <v>0</v>
      </c>
      <c r="V74">
        <v>0</v>
      </c>
      <c r="W74">
        <v>0</v>
      </c>
      <c r="X74">
        <v>0</v>
      </c>
      <c r="Y74">
        <v>0</v>
      </c>
      <c r="Z74">
        <v>0</v>
      </c>
      <c r="AA74">
        <v>0</v>
      </c>
      <c r="AB74">
        <v>0</v>
      </c>
      <c r="AC74">
        <v>0</v>
      </c>
      <c r="AD74">
        <v>0</v>
      </c>
      <c r="AE74">
        <v>0</v>
      </c>
      <c r="AF74">
        <v>0</v>
      </c>
      <c r="AG74">
        <v>0</v>
      </c>
      <c r="AH74">
        <v>0</v>
      </c>
      <c r="AI74">
        <v>0</v>
      </c>
      <c r="AJ74">
        <v>0</v>
      </c>
      <c r="AK74">
        <v>0</v>
      </c>
      <c r="AL74">
        <v>0</v>
      </c>
      <c r="AM74">
        <v>0</v>
      </c>
      <c r="AN74">
        <v>0</v>
      </c>
      <c r="AO74">
        <v>0</v>
      </c>
      <c r="AP74">
        <v>0</v>
      </c>
      <c r="AQ74">
        <v>0</v>
      </c>
      <c r="AR74">
        <v>0</v>
      </c>
      <c r="AS74">
        <v>0</v>
      </c>
      <c r="AT74">
        <v>0</v>
      </c>
      <c r="AU74">
        <v>0</v>
      </c>
      <c r="AV74">
        <v>0</v>
      </c>
      <c r="AW74">
        <v>0</v>
      </c>
      <c r="AX74">
        <v>0</v>
      </c>
      <c r="AY74">
        <v>0</v>
      </c>
      <c r="AZ74">
        <v>0</v>
      </c>
      <c r="BA74">
        <v>0</v>
      </c>
      <c r="EO74" t="s">
        <v>50</v>
      </c>
      <c r="EP74" t="s">
        <v>204</v>
      </c>
      <c r="EQ74" t="s">
        <v>240</v>
      </c>
      <c r="ER74" t="s">
        <v>236</v>
      </c>
      <c r="ES74" t="s">
        <v>237</v>
      </c>
      <c r="ET74" t="s">
        <v>238</v>
      </c>
      <c r="EU74" t="s">
        <v>239</v>
      </c>
      <c r="EV74">
        <v>0</v>
      </c>
      <c r="EW74">
        <v>0</v>
      </c>
      <c r="EX74">
        <v>0</v>
      </c>
      <c r="EY74">
        <v>0</v>
      </c>
      <c r="EZ74">
        <v>0</v>
      </c>
      <c r="FA74">
        <v>0</v>
      </c>
      <c r="FB74">
        <v>0</v>
      </c>
      <c r="FC74">
        <v>0</v>
      </c>
      <c r="FD74">
        <v>0</v>
      </c>
      <c r="FE74">
        <v>0</v>
      </c>
      <c r="FF74">
        <v>0</v>
      </c>
      <c r="FG74">
        <v>0</v>
      </c>
      <c r="FH74">
        <v>0</v>
      </c>
      <c r="FI74">
        <v>0</v>
      </c>
      <c r="FJ74">
        <v>0</v>
      </c>
      <c r="FK74">
        <v>0</v>
      </c>
      <c r="FL74">
        <v>0</v>
      </c>
      <c r="FM74">
        <v>0</v>
      </c>
      <c r="FN74">
        <v>0</v>
      </c>
      <c r="FO74">
        <v>0</v>
      </c>
      <c r="FP74">
        <v>0</v>
      </c>
      <c r="FQ74">
        <v>0</v>
      </c>
      <c r="FR74">
        <v>0</v>
      </c>
      <c r="FS74">
        <v>0</v>
      </c>
      <c r="FT74">
        <v>0</v>
      </c>
      <c r="FU74">
        <v>0</v>
      </c>
      <c r="FV74">
        <v>0</v>
      </c>
      <c r="FW74">
        <v>0</v>
      </c>
      <c r="FX74">
        <v>0</v>
      </c>
      <c r="FY74">
        <v>0</v>
      </c>
    </row>
    <row r="80" spans="1:181" x14ac:dyDescent="0.25">
      <c r="A80">
        <v>0</v>
      </c>
      <c r="B80">
        <v>0</v>
      </c>
      <c r="C80">
        <v>0</v>
      </c>
      <c r="D80">
        <v>0</v>
      </c>
      <c r="E80" t="s">
        <v>32</v>
      </c>
      <c r="F80" t="s">
        <v>188</v>
      </c>
      <c r="G80">
        <v>0</v>
      </c>
      <c r="H80">
        <v>0</v>
      </c>
      <c r="I80">
        <v>0</v>
      </c>
      <c r="J80">
        <v>0</v>
      </c>
      <c r="K80">
        <v>0</v>
      </c>
      <c r="L80">
        <v>0</v>
      </c>
      <c r="R80">
        <v>0</v>
      </c>
      <c r="S80">
        <v>0</v>
      </c>
      <c r="T80">
        <v>0</v>
      </c>
      <c r="U80">
        <v>0</v>
      </c>
      <c r="V80">
        <v>0</v>
      </c>
      <c r="W80">
        <v>0</v>
      </c>
      <c r="X80">
        <v>0</v>
      </c>
      <c r="Y80">
        <v>0</v>
      </c>
      <c r="Z80">
        <v>0</v>
      </c>
      <c r="AA80">
        <v>0</v>
      </c>
      <c r="AB80">
        <v>0</v>
      </c>
      <c r="AC80">
        <v>0</v>
      </c>
      <c r="AD80">
        <v>0</v>
      </c>
      <c r="AE80">
        <v>0</v>
      </c>
      <c r="AF80">
        <v>0</v>
      </c>
      <c r="AG80">
        <v>0</v>
      </c>
      <c r="AH80">
        <v>0</v>
      </c>
      <c r="AI80">
        <v>0</v>
      </c>
      <c r="AJ80">
        <v>0</v>
      </c>
      <c r="AK80">
        <v>0</v>
      </c>
      <c r="AL80">
        <v>0</v>
      </c>
      <c r="AM80">
        <v>0</v>
      </c>
      <c r="AN80">
        <v>0</v>
      </c>
      <c r="AO80">
        <v>0</v>
      </c>
      <c r="AP80">
        <v>0</v>
      </c>
      <c r="AQ80">
        <v>0</v>
      </c>
      <c r="AR80">
        <v>0</v>
      </c>
      <c r="AS80">
        <v>0</v>
      </c>
      <c r="AT80">
        <v>0</v>
      </c>
      <c r="AU80">
        <v>0</v>
      </c>
      <c r="AV80">
        <v>0</v>
      </c>
      <c r="AW80">
        <v>0</v>
      </c>
      <c r="AX80">
        <v>0</v>
      </c>
      <c r="AY80">
        <v>0</v>
      </c>
      <c r="AZ80">
        <v>0</v>
      </c>
      <c r="BA80">
        <v>0</v>
      </c>
      <c r="BB80">
        <v>0</v>
      </c>
      <c r="BC80">
        <v>0</v>
      </c>
      <c r="BD80">
        <v>0</v>
      </c>
      <c r="BE80">
        <v>0</v>
      </c>
      <c r="BF80">
        <v>0</v>
      </c>
      <c r="BG80">
        <v>0</v>
      </c>
      <c r="BH80">
        <v>0</v>
      </c>
      <c r="BI80">
        <v>0</v>
      </c>
      <c r="BJ80">
        <v>0</v>
      </c>
      <c r="BK80">
        <v>0</v>
      </c>
      <c r="BL80">
        <v>0</v>
      </c>
      <c r="BM80">
        <v>0</v>
      </c>
      <c r="BN80">
        <v>0</v>
      </c>
      <c r="BO80">
        <v>0</v>
      </c>
      <c r="BP80">
        <v>0</v>
      </c>
      <c r="BQ80">
        <v>0</v>
      </c>
      <c r="BR80">
        <v>0</v>
      </c>
      <c r="BS80">
        <v>0</v>
      </c>
      <c r="BT80">
        <v>0</v>
      </c>
      <c r="BU80">
        <v>0</v>
      </c>
      <c r="BV80">
        <v>0</v>
      </c>
      <c r="BW80">
        <v>0</v>
      </c>
      <c r="BX80">
        <v>0</v>
      </c>
      <c r="BY80">
        <v>0</v>
      </c>
      <c r="BZ80">
        <v>0</v>
      </c>
      <c r="CA80">
        <v>0</v>
      </c>
      <c r="CB80">
        <v>0</v>
      </c>
      <c r="CC80">
        <v>0</v>
      </c>
      <c r="CD80">
        <v>0</v>
      </c>
      <c r="CE80">
        <v>0</v>
      </c>
      <c r="CF80">
        <v>0</v>
      </c>
      <c r="CG80">
        <v>0</v>
      </c>
      <c r="CH80">
        <v>0</v>
      </c>
      <c r="CI80">
        <v>0</v>
      </c>
      <c r="CJ80">
        <v>0</v>
      </c>
      <c r="CK80">
        <v>0</v>
      </c>
      <c r="CL80">
        <v>0</v>
      </c>
      <c r="CM80">
        <v>0</v>
      </c>
      <c r="CN80">
        <v>0</v>
      </c>
      <c r="CO80">
        <v>0</v>
      </c>
      <c r="CP80">
        <v>0</v>
      </c>
      <c r="CQ80">
        <v>0</v>
      </c>
      <c r="CR80">
        <v>0</v>
      </c>
      <c r="CS80">
        <v>0</v>
      </c>
      <c r="CT80">
        <v>0</v>
      </c>
      <c r="CU80">
        <v>0</v>
      </c>
      <c r="CV80">
        <v>0</v>
      </c>
      <c r="CW80">
        <v>0</v>
      </c>
      <c r="CX80">
        <v>0</v>
      </c>
      <c r="CY80">
        <v>0</v>
      </c>
      <c r="CZ80">
        <v>0</v>
      </c>
      <c r="DA80">
        <v>0</v>
      </c>
      <c r="DB80">
        <v>0</v>
      </c>
      <c r="DC80">
        <v>0</v>
      </c>
      <c r="DD80">
        <v>0</v>
      </c>
      <c r="DE80">
        <v>0</v>
      </c>
      <c r="DF80">
        <v>0</v>
      </c>
      <c r="DG80">
        <v>0</v>
      </c>
      <c r="DH80">
        <v>0</v>
      </c>
      <c r="DI80">
        <v>0</v>
      </c>
      <c r="DJ80">
        <v>0</v>
      </c>
      <c r="DK80">
        <v>0</v>
      </c>
      <c r="DL80">
        <v>0</v>
      </c>
      <c r="DM80">
        <v>0</v>
      </c>
      <c r="DN80">
        <v>0</v>
      </c>
      <c r="DO80">
        <v>0</v>
      </c>
      <c r="DP80">
        <v>0</v>
      </c>
      <c r="DQ80">
        <v>0</v>
      </c>
      <c r="DR80">
        <v>0</v>
      </c>
      <c r="DS80">
        <v>0</v>
      </c>
      <c r="DT80">
        <v>0</v>
      </c>
      <c r="DU80">
        <v>0</v>
      </c>
      <c r="DV80">
        <v>0</v>
      </c>
      <c r="DW80">
        <v>0</v>
      </c>
      <c r="DX80">
        <v>0</v>
      </c>
      <c r="DY80" t="s">
        <v>107</v>
      </c>
      <c r="EA80" t="s">
        <v>107</v>
      </c>
      <c r="EB80" t="s">
        <v>107</v>
      </c>
      <c r="EC80">
        <v>0</v>
      </c>
      <c r="ED80">
        <v>0</v>
      </c>
      <c r="EE80" t="s">
        <v>32</v>
      </c>
      <c r="EF80" t="s">
        <v>32</v>
      </c>
      <c r="EG80">
        <v>0</v>
      </c>
      <c r="EH80">
        <v>0</v>
      </c>
      <c r="EI80">
        <v>0</v>
      </c>
      <c r="EJ80">
        <v>0</v>
      </c>
      <c r="EK80" t="s">
        <v>32</v>
      </c>
      <c r="EL80" t="s">
        <v>32</v>
      </c>
      <c r="EM80" t="s">
        <v>42</v>
      </c>
      <c r="EN80">
        <v>0</v>
      </c>
      <c r="EO80" t="s">
        <v>51</v>
      </c>
      <c r="EP80" t="s">
        <v>204</v>
      </c>
      <c r="EQ80" t="s">
        <v>240</v>
      </c>
      <c r="ER80" t="s">
        <v>236</v>
      </c>
      <c r="ES80" t="s">
        <v>237</v>
      </c>
      <c r="ET80" t="s">
        <v>238</v>
      </c>
      <c r="EU80" t="s">
        <v>239</v>
      </c>
      <c r="EV80">
        <v>0</v>
      </c>
      <c r="EW80">
        <v>0</v>
      </c>
      <c r="EX80">
        <v>0</v>
      </c>
      <c r="EY80">
        <v>0</v>
      </c>
      <c r="EZ80">
        <v>0</v>
      </c>
      <c r="FA80">
        <v>0</v>
      </c>
      <c r="FB80">
        <v>0</v>
      </c>
      <c r="FC80">
        <v>0</v>
      </c>
      <c r="FD80">
        <v>0</v>
      </c>
      <c r="FE80">
        <v>0</v>
      </c>
      <c r="FF80">
        <v>0</v>
      </c>
      <c r="FG80">
        <v>0</v>
      </c>
      <c r="FH80">
        <v>0</v>
      </c>
      <c r="FI80">
        <v>0</v>
      </c>
      <c r="FJ80">
        <v>0</v>
      </c>
      <c r="FK80">
        <v>0</v>
      </c>
      <c r="FL80">
        <v>0</v>
      </c>
      <c r="FM80">
        <v>0</v>
      </c>
      <c r="FN80">
        <v>0</v>
      </c>
      <c r="FO80">
        <v>0</v>
      </c>
      <c r="FP80">
        <v>0</v>
      </c>
      <c r="FQ80">
        <v>0</v>
      </c>
      <c r="FR80">
        <v>0</v>
      </c>
      <c r="FS80">
        <v>0</v>
      </c>
      <c r="FT80">
        <v>0</v>
      </c>
      <c r="FU80">
        <v>0</v>
      </c>
      <c r="FV80">
        <v>0</v>
      </c>
      <c r="FW80">
        <v>0</v>
      </c>
      <c r="FX80">
        <v>0</v>
      </c>
      <c r="FY80">
        <v>0</v>
      </c>
    </row>
    <row r="81" spans="1:181" x14ac:dyDescent="0.25">
      <c r="A81">
        <v>0</v>
      </c>
      <c r="B81">
        <v>0</v>
      </c>
      <c r="C81">
        <v>0</v>
      </c>
      <c r="D81">
        <v>0</v>
      </c>
      <c r="E81" t="s">
        <v>32</v>
      </c>
      <c r="F81" t="s">
        <v>188</v>
      </c>
      <c r="G81">
        <v>0</v>
      </c>
      <c r="H81">
        <v>0</v>
      </c>
      <c r="I81">
        <v>0</v>
      </c>
      <c r="J81">
        <v>0</v>
      </c>
      <c r="K81">
        <v>0</v>
      </c>
      <c r="L81">
        <v>0</v>
      </c>
      <c r="R81">
        <v>0</v>
      </c>
      <c r="S81">
        <v>0</v>
      </c>
      <c r="T81">
        <v>0</v>
      </c>
      <c r="U81">
        <v>0</v>
      </c>
      <c r="V81">
        <v>0</v>
      </c>
      <c r="W81">
        <v>0</v>
      </c>
      <c r="X81">
        <v>0</v>
      </c>
      <c r="Y81">
        <v>0</v>
      </c>
      <c r="Z81">
        <v>0</v>
      </c>
      <c r="AA81">
        <v>0</v>
      </c>
      <c r="AB81">
        <v>0</v>
      </c>
      <c r="AC81">
        <v>0</v>
      </c>
      <c r="AD81">
        <v>0</v>
      </c>
      <c r="AE81">
        <v>0</v>
      </c>
      <c r="AF81">
        <v>0</v>
      </c>
      <c r="AG81">
        <v>0</v>
      </c>
      <c r="AH81">
        <v>0</v>
      </c>
      <c r="AI81">
        <v>0</v>
      </c>
      <c r="AJ81">
        <v>0</v>
      </c>
      <c r="AK81">
        <v>0</v>
      </c>
      <c r="AL81">
        <v>0</v>
      </c>
      <c r="AM81">
        <v>0</v>
      </c>
      <c r="AN81">
        <v>0</v>
      </c>
      <c r="AO81">
        <v>0</v>
      </c>
      <c r="AP81">
        <v>0</v>
      </c>
      <c r="AQ81">
        <v>0</v>
      </c>
      <c r="AR81">
        <v>0</v>
      </c>
      <c r="AS81">
        <v>0</v>
      </c>
      <c r="AT81">
        <v>0</v>
      </c>
      <c r="AU81">
        <v>0</v>
      </c>
      <c r="AV81">
        <v>0</v>
      </c>
      <c r="AW81">
        <v>0</v>
      </c>
      <c r="AX81">
        <v>0</v>
      </c>
      <c r="AY81">
        <v>0</v>
      </c>
      <c r="AZ81">
        <v>0</v>
      </c>
      <c r="BA81">
        <v>0</v>
      </c>
      <c r="EO81" t="s">
        <v>51</v>
      </c>
      <c r="EP81" t="s">
        <v>204</v>
      </c>
      <c r="EQ81" t="s">
        <v>240</v>
      </c>
      <c r="ER81" t="s">
        <v>236</v>
      </c>
      <c r="ES81" t="s">
        <v>237</v>
      </c>
      <c r="ET81" t="s">
        <v>238</v>
      </c>
      <c r="EU81" t="s">
        <v>239</v>
      </c>
      <c r="EV81">
        <v>0</v>
      </c>
      <c r="EW81">
        <v>0</v>
      </c>
      <c r="EX81">
        <v>0</v>
      </c>
      <c r="EY81">
        <v>0</v>
      </c>
      <c r="EZ81">
        <v>0</v>
      </c>
      <c r="FA81">
        <v>0</v>
      </c>
      <c r="FB81">
        <v>0</v>
      </c>
      <c r="FC81">
        <v>0</v>
      </c>
      <c r="FD81">
        <v>0</v>
      </c>
      <c r="FE81">
        <v>0</v>
      </c>
      <c r="FF81">
        <v>0</v>
      </c>
      <c r="FG81">
        <v>0</v>
      </c>
      <c r="FH81">
        <v>0</v>
      </c>
      <c r="FI81">
        <v>0</v>
      </c>
      <c r="FJ81">
        <v>0</v>
      </c>
      <c r="FK81">
        <v>0</v>
      </c>
      <c r="FL81">
        <v>0</v>
      </c>
      <c r="FM81">
        <v>0</v>
      </c>
      <c r="FN81">
        <v>0</v>
      </c>
      <c r="FO81">
        <v>0</v>
      </c>
      <c r="FP81">
        <v>0</v>
      </c>
      <c r="FQ81">
        <v>0</v>
      </c>
      <c r="FR81">
        <v>0</v>
      </c>
      <c r="FS81">
        <v>0</v>
      </c>
      <c r="FT81">
        <v>0</v>
      </c>
      <c r="FU81">
        <v>0</v>
      </c>
      <c r="FV81">
        <v>0</v>
      </c>
      <c r="FW81">
        <v>0</v>
      </c>
      <c r="FX81">
        <v>0</v>
      </c>
      <c r="FY81">
        <v>0</v>
      </c>
    </row>
    <row r="82" spans="1:181" x14ac:dyDescent="0.25">
      <c r="A82">
        <v>0</v>
      </c>
      <c r="B82">
        <v>0</v>
      </c>
      <c r="C82">
        <v>0</v>
      </c>
      <c r="D82">
        <v>0</v>
      </c>
      <c r="E82" t="s">
        <v>32</v>
      </c>
      <c r="F82" t="s">
        <v>188</v>
      </c>
      <c r="G82">
        <v>0</v>
      </c>
      <c r="H82">
        <v>0</v>
      </c>
      <c r="I82">
        <v>0</v>
      </c>
      <c r="J82">
        <v>0</v>
      </c>
      <c r="K82">
        <v>0</v>
      </c>
      <c r="L82">
        <v>0</v>
      </c>
      <c r="R82">
        <v>0</v>
      </c>
      <c r="S82">
        <v>0</v>
      </c>
      <c r="T82">
        <v>0</v>
      </c>
      <c r="U82">
        <v>0</v>
      </c>
      <c r="V82">
        <v>0</v>
      </c>
      <c r="W82">
        <v>0</v>
      </c>
      <c r="X82">
        <v>0</v>
      </c>
      <c r="Y82">
        <v>0</v>
      </c>
      <c r="Z82">
        <v>0</v>
      </c>
      <c r="AA82">
        <v>0</v>
      </c>
      <c r="AB82">
        <v>0</v>
      </c>
      <c r="AC82">
        <v>0</v>
      </c>
      <c r="AD82">
        <v>0</v>
      </c>
      <c r="AE82">
        <v>0</v>
      </c>
      <c r="AF82">
        <v>0</v>
      </c>
      <c r="AG82">
        <v>0</v>
      </c>
      <c r="AH82">
        <v>0</v>
      </c>
      <c r="AI82">
        <v>0</v>
      </c>
      <c r="AJ82">
        <v>0</v>
      </c>
      <c r="AK82">
        <v>0</v>
      </c>
      <c r="AL82">
        <v>0</v>
      </c>
      <c r="AM82">
        <v>0</v>
      </c>
      <c r="AN82">
        <v>0</v>
      </c>
      <c r="AO82">
        <v>0</v>
      </c>
      <c r="AP82">
        <v>0</v>
      </c>
      <c r="AQ82">
        <v>0</v>
      </c>
      <c r="AR82">
        <v>0</v>
      </c>
      <c r="AS82">
        <v>0</v>
      </c>
      <c r="AT82">
        <v>0</v>
      </c>
      <c r="AU82">
        <v>0</v>
      </c>
      <c r="AV82">
        <v>0</v>
      </c>
      <c r="AW82">
        <v>0</v>
      </c>
      <c r="AX82">
        <v>0</v>
      </c>
      <c r="AY82">
        <v>0</v>
      </c>
      <c r="AZ82">
        <v>0</v>
      </c>
      <c r="BA82">
        <v>0</v>
      </c>
      <c r="EO82" t="s">
        <v>51</v>
      </c>
      <c r="EP82" t="s">
        <v>204</v>
      </c>
      <c r="EQ82" t="s">
        <v>240</v>
      </c>
      <c r="ER82" t="s">
        <v>236</v>
      </c>
      <c r="ES82" t="s">
        <v>237</v>
      </c>
      <c r="ET82" t="s">
        <v>238</v>
      </c>
      <c r="EU82" t="s">
        <v>239</v>
      </c>
      <c r="EV82">
        <v>0</v>
      </c>
      <c r="EW82">
        <v>0</v>
      </c>
      <c r="EX82">
        <v>0</v>
      </c>
      <c r="EY82">
        <v>0</v>
      </c>
      <c r="EZ82">
        <v>0</v>
      </c>
      <c r="FA82">
        <v>0</v>
      </c>
      <c r="FB82">
        <v>0</v>
      </c>
      <c r="FC82">
        <v>0</v>
      </c>
      <c r="FD82">
        <v>0</v>
      </c>
      <c r="FE82">
        <v>0</v>
      </c>
      <c r="FF82">
        <v>0</v>
      </c>
      <c r="FG82">
        <v>0</v>
      </c>
      <c r="FH82">
        <v>0</v>
      </c>
      <c r="FI82">
        <v>0</v>
      </c>
      <c r="FJ82">
        <v>0</v>
      </c>
      <c r="FK82">
        <v>0</v>
      </c>
      <c r="FL82">
        <v>0</v>
      </c>
      <c r="FM82">
        <v>0</v>
      </c>
      <c r="FN82">
        <v>0</v>
      </c>
      <c r="FO82">
        <v>0</v>
      </c>
      <c r="FP82">
        <v>0</v>
      </c>
      <c r="FQ82">
        <v>0</v>
      </c>
      <c r="FR82">
        <v>0</v>
      </c>
      <c r="FS82">
        <v>0</v>
      </c>
      <c r="FT82">
        <v>0</v>
      </c>
      <c r="FU82">
        <v>0</v>
      </c>
      <c r="FV82">
        <v>0</v>
      </c>
      <c r="FW82">
        <v>0</v>
      </c>
      <c r="FX82">
        <v>0</v>
      </c>
      <c r="FY82">
        <v>0</v>
      </c>
    </row>
    <row r="88" spans="1:181" x14ac:dyDescent="0.25">
      <c r="A88">
        <v>0</v>
      </c>
      <c r="B88">
        <v>0</v>
      </c>
      <c r="C88">
        <v>0</v>
      </c>
      <c r="D88">
        <v>0</v>
      </c>
      <c r="E88" t="s">
        <v>32</v>
      </c>
      <c r="F88" t="s">
        <v>188</v>
      </c>
      <c r="G88">
        <v>0</v>
      </c>
      <c r="H88">
        <v>0</v>
      </c>
      <c r="I88">
        <v>0</v>
      </c>
      <c r="J88">
        <v>0</v>
      </c>
      <c r="K88">
        <v>0</v>
      </c>
      <c r="L88">
        <v>0</v>
      </c>
      <c r="R88">
        <v>0</v>
      </c>
      <c r="S88">
        <v>0</v>
      </c>
      <c r="T88">
        <v>0</v>
      </c>
      <c r="U88">
        <v>0</v>
      </c>
      <c r="V88">
        <v>0</v>
      </c>
      <c r="W88">
        <v>0</v>
      </c>
      <c r="X88">
        <v>0</v>
      </c>
      <c r="Y88">
        <v>0</v>
      </c>
      <c r="Z88">
        <v>0</v>
      </c>
      <c r="AA88">
        <v>0</v>
      </c>
      <c r="AB88">
        <v>0</v>
      </c>
      <c r="AC88">
        <v>0</v>
      </c>
      <c r="AD88">
        <v>0</v>
      </c>
      <c r="AE88">
        <v>0</v>
      </c>
      <c r="AF88">
        <v>0</v>
      </c>
      <c r="AG88">
        <v>0</v>
      </c>
      <c r="AH88">
        <v>0</v>
      </c>
      <c r="AI88">
        <v>0</v>
      </c>
      <c r="AJ88">
        <v>0</v>
      </c>
      <c r="AK88">
        <v>0</v>
      </c>
      <c r="AL88">
        <v>0</v>
      </c>
      <c r="AM88">
        <v>0</v>
      </c>
      <c r="AN88">
        <v>0</v>
      </c>
      <c r="AO88">
        <v>0</v>
      </c>
      <c r="AP88">
        <v>0</v>
      </c>
      <c r="AQ88">
        <v>0</v>
      </c>
      <c r="AR88">
        <v>0</v>
      </c>
      <c r="AS88">
        <v>0</v>
      </c>
      <c r="AT88">
        <v>0</v>
      </c>
      <c r="AU88">
        <v>0</v>
      </c>
      <c r="AV88">
        <v>0</v>
      </c>
      <c r="AW88">
        <v>0</v>
      </c>
      <c r="AX88">
        <v>0</v>
      </c>
      <c r="AY88">
        <v>0</v>
      </c>
      <c r="AZ88">
        <v>0</v>
      </c>
      <c r="BA88">
        <v>0</v>
      </c>
      <c r="BB88">
        <v>0</v>
      </c>
      <c r="BC88">
        <v>0</v>
      </c>
      <c r="BD88">
        <v>0</v>
      </c>
      <c r="BE88">
        <v>0</v>
      </c>
      <c r="BF88">
        <v>0</v>
      </c>
      <c r="BG88">
        <v>0</v>
      </c>
      <c r="BH88">
        <v>0</v>
      </c>
      <c r="BI88">
        <v>0</v>
      </c>
      <c r="BJ88">
        <v>0</v>
      </c>
      <c r="BK88">
        <v>0</v>
      </c>
      <c r="BL88">
        <v>0</v>
      </c>
      <c r="BM88">
        <v>0</v>
      </c>
      <c r="BN88">
        <v>0</v>
      </c>
      <c r="BO88">
        <v>0</v>
      </c>
      <c r="BP88">
        <v>0</v>
      </c>
      <c r="BQ88">
        <v>0</v>
      </c>
      <c r="BR88">
        <v>0</v>
      </c>
      <c r="BS88">
        <v>0</v>
      </c>
      <c r="BT88">
        <v>0</v>
      </c>
      <c r="BU88">
        <v>0</v>
      </c>
      <c r="BV88">
        <v>0</v>
      </c>
      <c r="BW88">
        <v>0</v>
      </c>
      <c r="BX88">
        <v>0</v>
      </c>
      <c r="BY88">
        <v>0</v>
      </c>
      <c r="BZ88">
        <v>0</v>
      </c>
      <c r="CA88">
        <v>0</v>
      </c>
      <c r="CB88">
        <v>0</v>
      </c>
      <c r="CC88">
        <v>0</v>
      </c>
      <c r="CD88">
        <v>0</v>
      </c>
      <c r="CE88">
        <v>0</v>
      </c>
      <c r="CF88">
        <v>0</v>
      </c>
      <c r="CG88">
        <v>0</v>
      </c>
      <c r="CH88">
        <v>0</v>
      </c>
      <c r="CI88">
        <v>0</v>
      </c>
      <c r="CJ88">
        <v>0</v>
      </c>
      <c r="CK88">
        <v>0</v>
      </c>
      <c r="CL88">
        <v>0</v>
      </c>
      <c r="CM88">
        <v>0</v>
      </c>
      <c r="CN88">
        <v>0</v>
      </c>
      <c r="CO88">
        <v>0</v>
      </c>
      <c r="CP88">
        <v>0</v>
      </c>
      <c r="CQ88">
        <v>0</v>
      </c>
      <c r="CR88">
        <v>0</v>
      </c>
      <c r="CS88">
        <v>0</v>
      </c>
      <c r="CT88">
        <v>0</v>
      </c>
      <c r="CU88">
        <v>0</v>
      </c>
      <c r="CV88">
        <v>0</v>
      </c>
      <c r="CW88">
        <v>0</v>
      </c>
      <c r="CX88">
        <v>0</v>
      </c>
      <c r="CY88">
        <v>0</v>
      </c>
      <c r="CZ88">
        <v>0</v>
      </c>
      <c r="DA88">
        <v>0</v>
      </c>
      <c r="DB88">
        <v>0</v>
      </c>
      <c r="DC88">
        <v>0</v>
      </c>
      <c r="DD88">
        <v>0</v>
      </c>
      <c r="DE88">
        <v>0</v>
      </c>
      <c r="DF88">
        <v>0</v>
      </c>
      <c r="DG88">
        <v>0</v>
      </c>
      <c r="DH88">
        <v>0</v>
      </c>
      <c r="DI88">
        <v>0</v>
      </c>
      <c r="DJ88">
        <v>0</v>
      </c>
      <c r="DK88">
        <v>0</v>
      </c>
      <c r="DL88">
        <v>0</v>
      </c>
      <c r="DM88">
        <v>0</v>
      </c>
      <c r="DN88">
        <v>0</v>
      </c>
      <c r="DO88">
        <v>0</v>
      </c>
      <c r="DP88">
        <v>0</v>
      </c>
      <c r="DQ88">
        <v>0</v>
      </c>
      <c r="DR88">
        <v>0</v>
      </c>
      <c r="DS88">
        <v>0</v>
      </c>
      <c r="DT88">
        <v>0</v>
      </c>
      <c r="DU88">
        <v>0</v>
      </c>
      <c r="DV88">
        <v>0</v>
      </c>
      <c r="DW88">
        <v>0</v>
      </c>
      <c r="DX88">
        <v>0</v>
      </c>
      <c r="DY88" t="s">
        <v>107</v>
      </c>
      <c r="EA88" t="s">
        <v>107</v>
      </c>
      <c r="EB88" t="s">
        <v>107</v>
      </c>
      <c r="EC88">
        <v>0</v>
      </c>
      <c r="ED88">
        <v>0</v>
      </c>
      <c r="EE88" t="s">
        <v>32</v>
      </c>
      <c r="EF88" t="s">
        <v>32</v>
      </c>
      <c r="EG88">
        <v>0</v>
      </c>
      <c r="EH88">
        <v>0</v>
      </c>
      <c r="EI88">
        <v>0</v>
      </c>
      <c r="EJ88">
        <v>0</v>
      </c>
      <c r="EK88" t="s">
        <v>32</v>
      </c>
      <c r="EL88" t="s">
        <v>32</v>
      </c>
      <c r="EM88" t="s">
        <v>42</v>
      </c>
      <c r="EN88">
        <v>0</v>
      </c>
      <c r="EO88" t="s">
        <v>52</v>
      </c>
      <c r="EP88" t="s">
        <v>204</v>
      </c>
      <c r="EQ88" t="s">
        <v>240</v>
      </c>
      <c r="ER88" t="s">
        <v>236</v>
      </c>
      <c r="ES88" t="s">
        <v>237</v>
      </c>
      <c r="ET88" t="s">
        <v>238</v>
      </c>
      <c r="EU88" t="s">
        <v>239</v>
      </c>
      <c r="EV88">
        <v>0</v>
      </c>
      <c r="EW88">
        <v>0</v>
      </c>
      <c r="EX88">
        <v>0</v>
      </c>
      <c r="EY88">
        <v>0</v>
      </c>
      <c r="EZ88">
        <v>0</v>
      </c>
      <c r="FA88">
        <v>0</v>
      </c>
      <c r="FB88">
        <v>0</v>
      </c>
      <c r="FC88">
        <v>0</v>
      </c>
      <c r="FD88">
        <v>0</v>
      </c>
      <c r="FE88">
        <v>0</v>
      </c>
      <c r="FF88">
        <v>0</v>
      </c>
      <c r="FG88">
        <v>0</v>
      </c>
      <c r="FH88">
        <v>0</v>
      </c>
      <c r="FI88">
        <v>0</v>
      </c>
      <c r="FJ88">
        <v>0</v>
      </c>
      <c r="FK88">
        <v>0</v>
      </c>
      <c r="FL88">
        <v>0</v>
      </c>
      <c r="FM88">
        <v>0</v>
      </c>
      <c r="FN88">
        <v>0</v>
      </c>
      <c r="FO88">
        <v>0</v>
      </c>
      <c r="FP88">
        <v>0</v>
      </c>
      <c r="FQ88">
        <v>0</v>
      </c>
      <c r="FR88">
        <v>0</v>
      </c>
      <c r="FS88">
        <v>0</v>
      </c>
      <c r="FT88">
        <v>0</v>
      </c>
      <c r="FU88">
        <v>0</v>
      </c>
      <c r="FV88">
        <v>0</v>
      </c>
      <c r="FW88">
        <v>0</v>
      </c>
      <c r="FX88">
        <v>0</v>
      </c>
      <c r="FY88">
        <v>0</v>
      </c>
    </row>
    <row r="89" spans="1:181" x14ac:dyDescent="0.25">
      <c r="A89">
        <v>0</v>
      </c>
      <c r="B89">
        <v>0</v>
      </c>
      <c r="C89">
        <v>0</v>
      </c>
      <c r="D89">
        <v>0</v>
      </c>
      <c r="E89" t="s">
        <v>32</v>
      </c>
      <c r="F89" t="s">
        <v>188</v>
      </c>
      <c r="G89">
        <v>0</v>
      </c>
      <c r="H89">
        <v>0</v>
      </c>
      <c r="I89">
        <v>0</v>
      </c>
      <c r="J89">
        <v>0</v>
      </c>
      <c r="K89">
        <v>0</v>
      </c>
      <c r="L89">
        <v>0</v>
      </c>
      <c r="R89">
        <v>0</v>
      </c>
      <c r="S89">
        <v>0</v>
      </c>
      <c r="T89">
        <v>0</v>
      </c>
      <c r="U89">
        <v>0</v>
      </c>
      <c r="V89">
        <v>0</v>
      </c>
      <c r="W89">
        <v>0</v>
      </c>
      <c r="X89">
        <v>0</v>
      </c>
      <c r="Y89">
        <v>0</v>
      </c>
      <c r="Z89">
        <v>0</v>
      </c>
      <c r="AA89">
        <v>0</v>
      </c>
      <c r="AB89">
        <v>0</v>
      </c>
      <c r="AC89">
        <v>0</v>
      </c>
      <c r="AD89">
        <v>0</v>
      </c>
      <c r="AE89">
        <v>0</v>
      </c>
      <c r="AF89">
        <v>0</v>
      </c>
      <c r="AG89">
        <v>0</v>
      </c>
      <c r="AH89">
        <v>0</v>
      </c>
      <c r="AI89">
        <v>0</v>
      </c>
      <c r="AJ89">
        <v>0</v>
      </c>
      <c r="AK89">
        <v>0</v>
      </c>
      <c r="AL89">
        <v>0</v>
      </c>
      <c r="AM89">
        <v>0</v>
      </c>
      <c r="AN89">
        <v>0</v>
      </c>
      <c r="AO89">
        <v>0</v>
      </c>
      <c r="AP89">
        <v>0</v>
      </c>
      <c r="AQ89">
        <v>0</v>
      </c>
      <c r="AR89">
        <v>0</v>
      </c>
      <c r="AS89">
        <v>0</v>
      </c>
      <c r="AT89">
        <v>0</v>
      </c>
      <c r="AU89">
        <v>0</v>
      </c>
      <c r="AV89">
        <v>0</v>
      </c>
      <c r="AW89">
        <v>0</v>
      </c>
      <c r="AX89">
        <v>0</v>
      </c>
      <c r="AY89">
        <v>0</v>
      </c>
      <c r="AZ89">
        <v>0</v>
      </c>
      <c r="BA89">
        <v>0</v>
      </c>
      <c r="EO89" t="s">
        <v>52</v>
      </c>
      <c r="EP89" t="s">
        <v>204</v>
      </c>
      <c r="EQ89" t="s">
        <v>240</v>
      </c>
      <c r="ER89" t="s">
        <v>236</v>
      </c>
      <c r="ES89" t="s">
        <v>237</v>
      </c>
      <c r="ET89" t="s">
        <v>238</v>
      </c>
      <c r="EU89" t="s">
        <v>239</v>
      </c>
      <c r="EV89">
        <v>0</v>
      </c>
      <c r="EW89">
        <v>0</v>
      </c>
      <c r="EX89">
        <v>0</v>
      </c>
      <c r="EY89">
        <v>0</v>
      </c>
      <c r="EZ89">
        <v>0</v>
      </c>
      <c r="FA89">
        <v>0</v>
      </c>
      <c r="FB89">
        <v>0</v>
      </c>
      <c r="FC89">
        <v>0</v>
      </c>
      <c r="FD89">
        <v>0</v>
      </c>
      <c r="FE89">
        <v>0</v>
      </c>
      <c r="FF89">
        <v>0</v>
      </c>
      <c r="FG89">
        <v>0</v>
      </c>
      <c r="FH89">
        <v>0</v>
      </c>
      <c r="FI89">
        <v>0</v>
      </c>
      <c r="FJ89">
        <v>0</v>
      </c>
      <c r="FK89">
        <v>0</v>
      </c>
      <c r="FL89">
        <v>0</v>
      </c>
      <c r="FM89">
        <v>0</v>
      </c>
      <c r="FN89">
        <v>0</v>
      </c>
      <c r="FO89">
        <v>0</v>
      </c>
      <c r="FP89">
        <v>0</v>
      </c>
      <c r="FQ89">
        <v>0</v>
      </c>
      <c r="FR89">
        <v>0</v>
      </c>
      <c r="FS89">
        <v>0</v>
      </c>
      <c r="FT89">
        <v>0</v>
      </c>
      <c r="FU89">
        <v>0</v>
      </c>
      <c r="FV89">
        <v>0</v>
      </c>
      <c r="FW89">
        <v>0</v>
      </c>
      <c r="FX89">
        <v>0</v>
      </c>
      <c r="FY89">
        <v>0</v>
      </c>
    </row>
    <row r="90" spans="1:181" x14ac:dyDescent="0.25">
      <c r="A90">
        <v>0</v>
      </c>
      <c r="B90">
        <v>0</v>
      </c>
      <c r="C90">
        <v>0</v>
      </c>
      <c r="D90">
        <v>0</v>
      </c>
      <c r="E90" t="s">
        <v>32</v>
      </c>
      <c r="F90" t="s">
        <v>188</v>
      </c>
      <c r="G90">
        <v>0</v>
      </c>
      <c r="H90">
        <v>0</v>
      </c>
      <c r="I90">
        <v>0</v>
      </c>
      <c r="J90">
        <v>0</v>
      </c>
      <c r="K90">
        <v>0</v>
      </c>
      <c r="L90">
        <v>0</v>
      </c>
      <c r="R90">
        <v>0</v>
      </c>
      <c r="S90">
        <v>0</v>
      </c>
      <c r="T90">
        <v>0</v>
      </c>
      <c r="U90">
        <v>0</v>
      </c>
      <c r="V90">
        <v>0</v>
      </c>
      <c r="W90">
        <v>0</v>
      </c>
      <c r="X90">
        <v>0</v>
      </c>
      <c r="Y90">
        <v>0</v>
      </c>
      <c r="Z90">
        <v>0</v>
      </c>
      <c r="AA90">
        <v>0</v>
      </c>
      <c r="AB90">
        <v>0</v>
      </c>
      <c r="AC90">
        <v>0</v>
      </c>
      <c r="AD90">
        <v>0</v>
      </c>
      <c r="AE90">
        <v>0</v>
      </c>
      <c r="AF90">
        <v>0</v>
      </c>
      <c r="AG90">
        <v>0</v>
      </c>
      <c r="AH90">
        <v>0</v>
      </c>
      <c r="AI90">
        <v>0</v>
      </c>
      <c r="AJ90">
        <v>0</v>
      </c>
      <c r="AK90">
        <v>0</v>
      </c>
      <c r="AL90">
        <v>0</v>
      </c>
      <c r="AM90">
        <v>0</v>
      </c>
      <c r="AN90">
        <v>0</v>
      </c>
      <c r="AO90">
        <v>0</v>
      </c>
      <c r="AP90">
        <v>0</v>
      </c>
      <c r="AQ90">
        <v>0</v>
      </c>
      <c r="AR90">
        <v>0</v>
      </c>
      <c r="AS90">
        <v>0</v>
      </c>
      <c r="AT90">
        <v>0</v>
      </c>
      <c r="AU90">
        <v>0</v>
      </c>
      <c r="AV90">
        <v>0</v>
      </c>
      <c r="AW90">
        <v>0</v>
      </c>
      <c r="AX90">
        <v>0</v>
      </c>
      <c r="AY90">
        <v>0</v>
      </c>
      <c r="AZ90">
        <v>0</v>
      </c>
      <c r="BA90">
        <v>0</v>
      </c>
      <c r="EO90" t="s">
        <v>52</v>
      </c>
      <c r="EP90" t="s">
        <v>204</v>
      </c>
      <c r="EQ90" t="s">
        <v>240</v>
      </c>
      <c r="ER90" t="s">
        <v>236</v>
      </c>
      <c r="ES90" t="s">
        <v>237</v>
      </c>
      <c r="ET90" t="s">
        <v>238</v>
      </c>
      <c r="EU90" t="s">
        <v>239</v>
      </c>
      <c r="EV90">
        <v>0</v>
      </c>
      <c r="EW90">
        <v>0</v>
      </c>
      <c r="EX90">
        <v>0</v>
      </c>
      <c r="EY90">
        <v>0</v>
      </c>
      <c r="EZ90">
        <v>0</v>
      </c>
      <c r="FA90">
        <v>0</v>
      </c>
      <c r="FB90">
        <v>0</v>
      </c>
      <c r="FC90">
        <v>0</v>
      </c>
      <c r="FD90">
        <v>0</v>
      </c>
      <c r="FE90">
        <v>0</v>
      </c>
      <c r="FF90">
        <v>0</v>
      </c>
      <c r="FG90">
        <v>0</v>
      </c>
      <c r="FH90">
        <v>0</v>
      </c>
      <c r="FI90">
        <v>0</v>
      </c>
      <c r="FJ90">
        <v>0</v>
      </c>
      <c r="FK90">
        <v>0</v>
      </c>
      <c r="FL90">
        <v>0</v>
      </c>
      <c r="FM90">
        <v>0</v>
      </c>
      <c r="FN90">
        <v>0</v>
      </c>
      <c r="FO90">
        <v>0</v>
      </c>
      <c r="FP90">
        <v>0</v>
      </c>
      <c r="FQ90">
        <v>0</v>
      </c>
      <c r="FR90">
        <v>0</v>
      </c>
      <c r="FS90">
        <v>0</v>
      </c>
      <c r="FT90">
        <v>0</v>
      </c>
      <c r="FU90">
        <v>0</v>
      </c>
      <c r="FV90">
        <v>0</v>
      </c>
      <c r="FW90">
        <v>0</v>
      </c>
      <c r="FX90">
        <v>0</v>
      </c>
      <c r="FY90">
        <v>0</v>
      </c>
    </row>
    <row r="96" spans="1:181" x14ac:dyDescent="0.25">
      <c r="A96">
        <v>0</v>
      </c>
      <c r="B96">
        <v>0</v>
      </c>
      <c r="C96">
        <v>0</v>
      </c>
      <c r="D96">
        <v>0</v>
      </c>
      <c r="E96" t="s">
        <v>32</v>
      </c>
      <c r="F96" t="s">
        <v>188</v>
      </c>
      <c r="G96">
        <v>0</v>
      </c>
      <c r="H96">
        <v>0</v>
      </c>
      <c r="I96">
        <v>0</v>
      </c>
      <c r="J96">
        <v>0</v>
      </c>
      <c r="K96">
        <v>0</v>
      </c>
      <c r="L96">
        <v>0</v>
      </c>
      <c r="R96">
        <v>0</v>
      </c>
      <c r="S96">
        <v>0</v>
      </c>
      <c r="T96">
        <v>0</v>
      </c>
      <c r="U96">
        <v>0</v>
      </c>
      <c r="V96">
        <v>0</v>
      </c>
      <c r="W96">
        <v>0</v>
      </c>
      <c r="X96">
        <v>0</v>
      </c>
      <c r="Y96">
        <v>0</v>
      </c>
      <c r="Z96">
        <v>0</v>
      </c>
      <c r="AA96">
        <v>0</v>
      </c>
      <c r="AB96">
        <v>0</v>
      </c>
      <c r="AC96">
        <v>0</v>
      </c>
      <c r="AD96">
        <v>0</v>
      </c>
      <c r="AE96">
        <v>0</v>
      </c>
      <c r="AF96">
        <v>0</v>
      </c>
      <c r="AG96">
        <v>0</v>
      </c>
      <c r="AH96">
        <v>0</v>
      </c>
      <c r="AI96">
        <v>0</v>
      </c>
      <c r="AJ96">
        <v>0</v>
      </c>
      <c r="AK96">
        <v>0</v>
      </c>
      <c r="AL96">
        <v>0</v>
      </c>
      <c r="AM96">
        <v>0</v>
      </c>
      <c r="AN96">
        <v>0</v>
      </c>
      <c r="AO96">
        <v>0</v>
      </c>
      <c r="AP96">
        <v>0</v>
      </c>
      <c r="AQ96">
        <v>0</v>
      </c>
      <c r="AR96">
        <v>0</v>
      </c>
      <c r="AS96">
        <v>0</v>
      </c>
      <c r="AT96">
        <v>0</v>
      </c>
      <c r="AU96">
        <v>0</v>
      </c>
      <c r="AV96">
        <v>0</v>
      </c>
      <c r="AW96">
        <v>0</v>
      </c>
      <c r="AX96">
        <v>0</v>
      </c>
      <c r="AY96">
        <v>0</v>
      </c>
      <c r="AZ96">
        <v>0</v>
      </c>
      <c r="BA96">
        <v>0</v>
      </c>
      <c r="BB96">
        <v>0</v>
      </c>
      <c r="BC96">
        <v>0</v>
      </c>
      <c r="BD96">
        <v>0</v>
      </c>
      <c r="BE96">
        <v>0</v>
      </c>
      <c r="BF96">
        <v>0</v>
      </c>
      <c r="BG96">
        <v>0</v>
      </c>
      <c r="BH96">
        <v>0</v>
      </c>
      <c r="BI96">
        <v>0</v>
      </c>
      <c r="BJ96">
        <v>0</v>
      </c>
      <c r="BK96">
        <v>0</v>
      </c>
      <c r="BL96">
        <v>0</v>
      </c>
      <c r="BM96">
        <v>0</v>
      </c>
      <c r="BN96">
        <v>0</v>
      </c>
      <c r="BO96">
        <v>0</v>
      </c>
      <c r="BP96">
        <v>0</v>
      </c>
      <c r="BQ96">
        <v>0</v>
      </c>
      <c r="BR96">
        <v>0</v>
      </c>
      <c r="BS96">
        <v>0</v>
      </c>
      <c r="BT96">
        <v>0</v>
      </c>
      <c r="BU96">
        <v>0</v>
      </c>
      <c r="BV96">
        <v>0</v>
      </c>
      <c r="BW96">
        <v>0</v>
      </c>
      <c r="BX96">
        <v>0</v>
      </c>
      <c r="BY96">
        <v>0</v>
      </c>
      <c r="BZ96">
        <v>0</v>
      </c>
      <c r="CA96">
        <v>0</v>
      </c>
      <c r="CB96">
        <v>0</v>
      </c>
      <c r="CC96">
        <v>0</v>
      </c>
      <c r="CD96">
        <v>0</v>
      </c>
      <c r="CE96">
        <v>0</v>
      </c>
      <c r="CF96">
        <v>0</v>
      </c>
      <c r="CG96">
        <v>0</v>
      </c>
      <c r="CH96">
        <v>0</v>
      </c>
      <c r="CI96">
        <v>0</v>
      </c>
      <c r="CJ96">
        <v>0</v>
      </c>
      <c r="CK96">
        <v>0</v>
      </c>
      <c r="CL96">
        <v>0</v>
      </c>
      <c r="CM96">
        <v>0</v>
      </c>
      <c r="CN96">
        <v>0</v>
      </c>
      <c r="CO96">
        <v>0</v>
      </c>
      <c r="CP96">
        <v>0</v>
      </c>
      <c r="CQ96">
        <v>0</v>
      </c>
      <c r="CR96">
        <v>0</v>
      </c>
      <c r="CS96">
        <v>0</v>
      </c>
      <c r="CT96">
        <v>0</v>
      </c>
      <c r="CU96">
        <v>0</v>
      </c>
      <c r="CV96">
        <v>0</v>
      </c>
      <c r="CW96">
        <v>0</v>
      </c>
      <c r="CX96">
        <v>0</v>
      </c>
      <c r="CY96">
        <v>0</v>
      </c>
      <c r="CZ96">
        <v>0</v>
      </c>
      <c r="DA96">
        <v>0</v>
      </c>
      <c r="DB96">
        <v>0</v>
      </c>
      <c r="DC96">
        <v>0</v>
      </c>
      <c r="DD96">
        <v>0</v>
      </c>
      <c r="DE96">
        <v>0</v>
      </c>
      <c r="DF96">
        <v>0</v>
      </c>
      <c r="DG96">
        <v>0</v>
      </c>
      <c r="DH96">
        <v>0</v>
      </c>
      <c r="DI96">
        <v>0</v>
      </c>
      <c r="DJ96">
        <v>0</v>
      </c>
      <c r="DK96">
        <v>0</v>
      </c>
      <c r="DL96">
        <v>0</v>
      </c>
      <c r="DM96">
        <v>0</v>
      </c>
      <c r="DN96">
        <v>0</v>
      </c>
      <c r="DO96">
        <v>0</v>
      </c>
      <c r="DP96">
        <v>0</v>
      </c>
      <c r="DQ96">
        <v>0</v>
      </c>
      <c r="DR96">
        <v>0</v>
      </c>
      <c r="DS96">
        <v>0</v>
      </c>
      <c r="DT96">
        <v>0</v>
      </c>
      <c r="DU96">
        <v>0</v>
      </c>
      <c r="DV96">
        <v>0</v>
      </c>
      <c r="DW96">
        <v>0</v>
      </c>
      <c r="DX96">
        <v>0</v>
      </c>
      <c r="DY96" t="s">
        <v>107</v>
      </c>
      <c r="EA96" t="s">
        <v>107</v>
      </c>
      <c r="EB96" t="s">
        <v>107</v>
      </c>
      <c r="EC96">
        <v>0</v>
      </c>
      <c r="ED96">
        <v>0</v>
      </c>
      <c r="EE96" t="s">
        <v>32</v>
      </c>
      <c r="EF96" t="s">
        <v>32</v>
      </c>
      <c r="EG96">
        <v>0</v>
      </c>
      <c r="EH96">
        <v>0</v>
      </c>
      <c r="EI96">
        <v>0</v>
      </c>
      <c r="EJ96">
        <v>0</v>
      </c>
      <c r="EK96" t="s">
        <v>32</v>
      </c>
      <c r="EL96" t="s">
        <v>32</v>
      </c>
      <c r="EM96" t="s">
        <v>42</v>
      </c>
      <c r="EN96">
        <v>0</v>
      </c>
      <c r="EO96" t="s">
        <v>54</v>
      </c>
      <c r="EP96" t="s">
        <v>204</v>
      </c>
      <c r="EQ96" t="s">
        <v>240</v>
      </c>
      <c r="ER96" t="s">
        <v>236</v>
      </c>
      <c r="ES96" t="s">
        <v>237</v>
      </c>
      <c r="ET96" t="s">
        <v>238</v>
      </c>
      <c r="EU96" t="s">
        <v>239</v>
      </c>
      <c r="EV96">
        <v>0</v>
      </c>
      <c r="EW96">
        <v>0</v>
      </c>
      <c r="EX96">
        <v>0</v>
      </c>
      <c r="EY96">
        <v>0</v>
      </c>
      <c r="EZ96">
        <v>0</v>
      </c>
      <c r="FA96">
        <v>0</v>
      </c>
      <c r="FB96">
        <v>0</v>
      </c>
      <c r="FC96">
        <v>0</v>
      </c>
      <c r="FD96">
        <v>0</v>
      </c>
      <c r="FE96">
        <v>0</v>
      </c>
      <c r="FF96">
        <v>0</v>
      </c>
      <c r="FG96">
        <v>0</v>
      </c>
      <c r="FH96">
        <v>0</v>
      </c>
      <c r="FI96">
        <v>0</v>
      </c>
      <c r="FJ96">
        <v>0</v>
      </c>
      <c r="FK96">
        <v>0</v>
      </c>
      <c r="FL96">
        <v>0</v>
      </c>
      <c r="FM96">
        <v>0</v>
      </c>
      <c r="FN96">
        <v>0</v>
      </c>
      <c r="FO96">
        <v>0</v>
      </c>
      <c r="FP96">
        <v>0</v>
      </c>
      <c r="FQ96">
        <v>0</v>
      </c>
      <c r="FR96">
        <v>0</v>
      </c>
      <c r="FS96">
        <v>0</v>
      </c>
      <c r="FT96">
        <v>0</v>
      </c>
      <c r="FU96">
        <v>0</v>
      </c>
      <c r="FV96">
        <v>0</v>
      </c>
      <c r="FW96">
        <v>0</v>
      </c>
      <c r="FX96">
        <v>0</v>
      </c>
      <c r="FY96">
        <v>0</v>
      </c>
    </row>
    <row r="97" spans="1:181" x14ac:dyDescent="0.25">
      <c r="A97">
        <v>0</v>
      </c>
      <c r="B97">
        <v>0</v>
      </c>
      <c r="C97">
        <v>0</v>
      </c>
      <c r="D97">
        <v>0</v>
      </c>
      <c r="E97" t="s">
        <v>32</v>
      </c>
      <c r="F97" t="s">
        <v>188</v>
      </c>
      <c r="G97">
        <v>0</v>
      </c>
      <c r="H97">
        <v>0</v>
      </c>
      <c r="I97">
        <v>0</v>
      </c>
      <c r="J97">
        <v>0</v>
      </c>
      <c r="K97">
        <v>0</v>
      </c>
      <c r="L97">
        <v>0</v>
      </c>
      <c r="R97">
        <v>0</v>
      </c>
      <c r="S97">
        <v>0</v>
      </c>
      <c r="T97">
        <v>0</v>
      </c>
      <c r="U97">
        <v>0</v>
      </c>
      <c r="V97">
        <v>0</v>
      </c>
      <c r="W97">
        <v>0</v>
      </c>
      <c r="X97">
        <v>0</v>
      </c>
      <c r="Y97">
        <v>0</v>
      </c>
      <c r="Z97">
        <v>0</v>
      </c>
      <c r="AA97">
        <v>0</v>
      </c>
      <c r="AB97">
        <v>0</v>
      </c>
      <c r="AC97">
        <v>0</v>
      </c>
      <c r="AD97">
        <v>0</v>
      </c>
      <c r="AE97">
        <v>0</v>
      </c>
      <c r="AF97">
        <v>0</v>
      </c>
      <c r="AG97">
        <v>0</v>
      </c>
      <c r="AH97">
        <v>0</v>
      </c>
      <c r="AI97">
        <v>0</v>
      </c>
      <c r="AJ97">
        <v>0</v>
      </c>
      <c r="AK97">
        <v>0</v>
      </c>
      <c r="AL97">
        <v>0</v>
      </c>
      <c r="AM97">
        <v>0</v>
      </c>
      <c r="AN97">
        <v>0</v>
      </c>
      <c r="AO97">
        <v>0</v>
      </c>
      <c r="AP97">
        <v>0</v>
      </c>
      <c r="AQ97">
        <v>0</v>
      </c>
      <c r="AR97">
        <v>0</v>
      </c>
      <c r="AS97">
        <v>0</v>
      </c>
      <c r="AT97">
        <v>0</v>
      </c>
      <c r="AU97">
        <v>0</v>
      </c>
      <c r="AV97">
        <v>0</v>
      </c>
      <c r="AW97">
        <v>0</v>
      </c>
      <c r="AX97">
        <v>0</v>
      </c>
      <c r="AY97">
        <v>0</v>
      </c>
      <c r="AZ97">
        <v>0</v>
      </c>
      <c r="BA97">
        <v>0</v>
      </c>
      <c r="EO97" t="s">
        <v>54</v>
      </c>
      <c r="EP97" t="s">
        <v>204</v>
      </c>
      <c r="EQ97" t="s">
        <v>240</v>
      </c>
      <c r="ER97" t="s">
        <v>236</v>
      </c>
      <c r="ES97" t="s">
        <v>237</v>
      </c>
      <c r="ET97" t="s">
        <v>238</v>
      </c>
      <c r="EU97" t="s">
        <v>239</v>
      </c>
      <c r="EV97">
        <v>0</v>
      </c>
      <c r="EW97">
        <v>0</v>
      </c>
      <c r="EX97">
        <v>0</v>
      </c>
      <c r="EY97">
        <v>0</v>
      </c>
      <c r="EZ97">
        <v>0</v>
      </c>
      <c r="FA97">
        <v>0</v>
      </c>
      <c r="FB97">
        <v>0</v>
      </c>
      <c r="FC97">
        <v>0</v>
      </c>
      <c r="FD97">
        <v>0</v>
      </c>
      <c r="FE97">
        <v>0</v>
      </c>
      <c r="FF97">
        <v>0</v>
      </c>
      <c r="FG97">
        <v>0</v>
      </c>
      <c r="FH97">
        <v>0</v>
      </c>
      <c r="FI97">
        <v>0</v>
      </c>
      <c r="FJ97">
        <v>0</v>
      </c>
      <c r="FK97">
        <v>0</v>
      </c>
      <c r="FL97">
        <v>0</v>
      </c>
      <c r="FM97">
        <v>0</v>
      </c>
      <c r="FN97">
        <v>0</v>
      </c>
      <c r="FO97">
        <v>0</v>
      </c>
      <c r="FP97">
        <v>0</v>
      </c>
      <c r="FQ97">
        <v>0</v>
      </c>
      <c r="FR97">
        <v>0</v>
      </c>
      <c r="FS97">
        <v>0</v>
      </c>
      <c r="FT97">
        <v>0</v>
      </c>
      <c r="FU97">
        <v>0</v>
      </c>
      <c r="FV97">
        <v>0</v>
      </c>
      <c r="FW97">
        <v>0</v>
      </c>
      <c r="FX97">
        <v>0</v>
      </c>
      <c r="FY97">
        <v>0</v>
      </c>
    </row>
    <row r="98" spans="1:181" x14ac:dyDescent="0.25">
      <c r="A98">
        <v>0</v>
      </c>
      <c r="B98">
        <v>0</v>
      </c>
      <c r="C98">
        <v>0</v>
      </c>
      <c r="D98">
        <v>0</v>
      </c>
      <c r="E98" t="s">
        <v>32</v>
      </c>
      <c r="F98" t="s">
        <v>188</v>
      </c>
      <c r="G98">
        <v>0</v>
      </c>
      <c r="H98">
        <v>0</v>
      </c>
      <c r="I98">
        <v>0</v>
      </c>
      <c r="J98">
        <v>0</v>
      </c>
      <c r="K98">
        <v>0</v>
      </c>
      <c r="L98">
        <v>0</v>
      </c>
      <c r="R98">
        <v>0</v>
      </c>
      <c r="S98">
        <v>0</v>
      </c>
      <c r="T98">
        <v>0</v>
      </c>
      <c r="U98">
        <v>0</v>
      </c>
      <c r="V98">
        <v>0</v>
      </c>
      <c r="W98">
        <v>0</v>
      </c>
      <c r="X98">
        <v>0</v>
      </c>
      <c r="Y98">
        <v>0</v>
      </c>
      <c r="Z98">
        <v>0</v>
      </c>
      <c r="AA98">
        <v>0</v>
      </c>
      <c r="AB98">
        <v>0</v>
      </c>
      <c r="AC98">
        <v>0</v>
      </c>
      <c r="AD98">
        <v>0</v>
      </c>
      <c r="AE98">
        <v>0</v>
      </c>
      <c r="AF98">
        <v>0</v>
      </c>
      <c r="AG98">
        <v>0</v>
      </c>
      <c r="AH98">
        <v>0</v>
      </c>
      <c r="AI98">
        <v>0</v>
      </c>
      <c r="AJ98">
        <v>0</v>
      </c>
      <c r="AK98">
        <v>0</v>
      </c>
      <c r="AL98">
        <v>0</v>
      </c>
      <c r="AM98">
        <v>0</v>
      </c>
      <c r="AN98">
        <v>0</v>
      </c>
      <c r="AO98">
        <v>0</v>
      </c>
      <c r="AP98">
        <v>0</v>
      </c>
      <c r="AQ98">
        <v>0</v>
      </c>
      <c r="AR98">
        <v>0</v>
      </c>
      <c r="AS98">
        <v>0</v>
      </c>
      <c r="AT98">
        <v>0</v>
      </c>
      <c r="AU98">
        <v>0</v>
      </c>
      <c r="AV98">
        <v>0</v>
      </c>
      <c r="AW98">
        <v>0</v>
      </c>
      <c r="AX98">
        <v>0</v>
      </c>
      <c r="AY98">
        <v>0</v>
      </c>
      <c r="AZ98">
        <v>0</v>
      </c>
      <c r="BA98">
        <v>0</v>
      </c>
      <c r="EO98" t="s">
        <v>54</v>
      </c>
      <c r="EP98" t="s">
        <v>204</v>
      </c>
      <c r="EQ98" t="s">
        <v>240</v>
      </c>
      <c r="ER98" t="s">
        <v>236</v>
      </c>
      <c r="ES98" t="s">
        <v>237</v>
      </c>
      <c r="ET98" t="s">
        <v>238</v>
      </c>
      <c r="EU98" t="s">
        <v>239</v>
      </c>
      <c r="EV98">
        <v>0</v>
      </c>
      <c r="EW98">
        <v>0</v>
      </c>
      <c r="EX98">
        <v>0</v>
      </c>
      <c r="EY98">
        <v>0</v>
      </c>
      <c r="EZ98">
        <v>0</v>
      </c>
      <c r="FA98">
        <v>0</v>
      </c>
      <c r="FB98">
        <v>0</v>
      </c>
      <c r="FC98">
        <v>0</v>
      </c>
      <c r="FD98">
        <v>0</v>
      </c>
      <c r="FE98">
        <v>0</v>
      </c>
      <c r="FF98">
        <v>0</v>
      </c>
      <c r="FG98">
        <v>0</v>
      </c>
      <c r="FH98">
        <v>0</v>
      </c>
      <c r="FI98">
        <v>0</v>
      </c>
      <c r="FJ98">
        <v>0</v>
      </c>
      <c r="FK98">
        <v>0</v>
      </c>
      <c r="FL98">
        <v>0</v>
      </c>
      <c r="FM98">
        <v>0</v>
      </c>
      <c r="FN98">
        <v>0</v>
      </c>
      <c r="FO98">
        <v>0</v>
      </c>
      <c r="FP98">
        <v>0</v>
      </c>
      <c r="FQ98">
        <v>0</v>
      </c>
      <c r="FR98">
        <v>0</v>
      </c>
      <c r="FS98">
        <v>0</v>
      </c>
      <c r="FT98">
        <v>0</v>
      </c>
      <c r="FU98">
        <v>0</v>
      </c>
      <c r="FV98">
        <v>0</v>
      </c>
      <c r="FW98">
        <v>0</v>
      </c>
      <c r="FX98">
        <v>0</v>
      </c>
      <c r="FY98">
        <v>0</v>
      </c>
    </row>
    <row r="104" spans="1:181" x14ac:dyDescent="0.25">
      <c r="A104">
        <v>0</v>
      </c>
      <c r="B104">
        <v>0</v>
      </c>
      <c r="C104">
        <v>0</v>
      </c>
      <c r="D104">
        <v>0</v>
      </c>
      <c r="E104" t="s">
        <v>32</v>
      </c>
      <c r="F104" t="s">
        <v>188</v>
      </c>
      <c r="G104">
        <v>0</v>
      </c>
      <c r="H104">
        <v>0</v>
      </c>
      <c r="I104">
        <v>0</v>
      </c>
      <c r="J104">
        <v>0</v>
      </c>
      <c r="K104">
        <v>0</v>
      </c>
      <c r="L104">
        <v>0</v>
      </c>
      <c r="R104">
        <v>0</v>
      </c>
      <c r="S104">
        <v>0</v>
      </c>
      <c r="T104">
        <v>0</v>
      </c>
      <c r="U104">
        <v>0</v>
      </c>
      <c r="V104">
        <v>0</v>
      </c>
      <c r="W104">
        <v>0</v>
      </c>
      <c r="X104">
        <v>0</v>
      </c>
      <c r="Y104">
        <v>0</v>
      </c>
      <c r="Z104">
        <v>0</v>
      </c>
      <c r="AA104">
        <v>0</v>
      </c>
      <c r="AB104">
        <v>0</v>
      </c>
      <c r="AC104">
        <v>0</v>
      </c>
      <c r="AD104">
        <v>0</v>
      </c>
      <c r="AE104">
        <v>0</v>
      </c>
      <c r="AF104">
        <v>0</v>
      </c>
      <c r="AG104">
        <v>0</v>
      </c>
      <c r="AH104">
        <v>0</v>
      </c>
      <c r="AI104">
        <v>0</v>
      </c>
      <c r="AJ104">
        <v>0</v>
      </c>
      <c r="AK104">
        <v>0</v>
      </c>
      <c r="AL104">
        <v>0</v>
      </c>
      <c r="AM104">
        <v>0</v>
      </c>
      <c r="AN104">
        <v>0</v>
      </c>
      <c r="AO104">
        <v>0</v>
      </c>
      <c r="AP104">
        <v>0</v>
      </c>
      <c r="AQ104">
        <v>0</v>
      </c>
      <c r="AR104">
        <v>0</v>
      </c>
      <c r="AS104">
        <v>0</v>
      </c>
      <c r="AT104">
        <v>0</v>
      </c>
      <c r="AU104">
        <v>0</v>
      </c>
      <c r="AV104">
        <v>0</v>
      </c>
      <c r="AW104">
        <v>0</v>
      </c>
      <c r="AX104">
        <v>0</v>
      </c>
      <c r="AY104">
        <v>0</v>
      </c>
      <c r="AZ104">
        <v>0</v>
      </c>
      <c r="BA104">
        <v>0</v>
      </c>
      <c r="BB104">
        <v>0</v>
      </c>
      <c r="BC104">
        <v>0</v>
      </c>
      <c r="BD104">
        <v>0</v>
      </c>
      <c r="BE104">
        <v>0</v>
      </c>
      <c r="BF104">
        <v>0</v>
      </c>
      <c r="BG104">
        <v>0</v>
      </c>
      <c r="BH104">
        <v>0</v>
      </c>
      <c r="BI104">
        <v>0</v>
      </c>
      <c r="BJ104">
        <v>0</v>
      </c>
      <c r="BK104">
        <v>0</v>
      </c>
      <c r="BL104">
        <v>0</v>
      </c>
      <c r="BM104">
        <v>0</v>
      </c>
      <c r="BN104">
        <v>0</v>
      </c>
      <c r="BO104">
        <v>0</v>
      </c>
      <c r="BP104">
        <v>0</v>
      </c>
      <c r="BQ104">
        <v>0</v>
      </c>
      <c r="BR104">
        <v>0</v>
      </c>
      <c r="BS104">
        <v>0</v>
      </c>
      <c r="BT104">
        <v>0</v>
      </c>
      <c r="BU104">
        <v>0</v>
      </c>
      <c r="BV104">
        <v>0</v>
      </c>
      <c r="BW104">
        <v>0</v>
      </c>
      <c r="BX104">
        <v>0</v>
      </c>
      <c r="BY104">
        <v>0</v>
      </c>
      <c r="BZ104">
        <v>0</v>
      </c>
      <c r="CA104">
        <v>0</v>
      </c>
      <c r="CB104">
        <v>0</v>
      </c>
      <c r="CC104">
        <v>0</v>
      </c>
      <c r="CD104">
        <v>0</v>
      </c>
      <c r="CE104">
        <v>0</v>
      </c>
      <c r="CF104">
        <v>0</v>
      </c>
      <c r="CG104">
        <v>0</v>
      </c>
      <c r="CH104">
        <v>0</v>
      </c>
      <c r="CI104">
        <v>0</v>
      </c>
      <c r="CJ104">
        <v>0</v>
      </c>
      <c r="CK104">
        <v>0</v>
      </c>
      <c r="CL104">
        <v>0</v>
      </c>
      <c r="CM104">
        <v>0</v>
      </c>
      <c r="CN104">
        <v>0</v>
      </c>
      <c r="CO104">
        <v>0</v>
      </c>
      <c r="CP104">
        <v>0</v>
      </c>
      <c r="CQ104">
        <v>0</v>
      </c>
      <c r="CR104">
        <v>0</v>
      </c>
      <c r="CS104">
        <v>0</v>
      </c>
      <c r="CT104">
        <v>0</v>
      </c>
      <c r="CU104">
        <v>0</v>
      </c>
      <c r="CV104">
        <v>0</v>
      </c>
      <c r="CW104">
        <v>0</v>
      </c>
      <c r="CX104">
        <v>0</v>
      </c>
      <c r="CY104">
        <v>0</v>
      </c>
      <c r="CZ104">
        <v>0</v>
      </c>
      <c r="DA104">
        <v>0</v>
      </c>
      <c r="DB104">
        <v>0</v>
      </c>
      <c r="DC104">
        <v>0</v>
      </c>
      <c r="DD104">
        <v>0</v>
      </c>
      <c r="DE104">
        <v>0</v>
      </c>
      <c r="DF104">
        <v>0</v>
      </c>
      <c r="DG104">
        <v>0</v>
      </c>
      <c r="DH104">
        <v>0</v>
      </c>
      <c r="DI104">
        <v>0</v>
      </c>
      <c r="DJ104">
        <v>0</v>
      </c>
      <c r="DK104">
        <v>0</v>
      </c>
      <c r="DL104">
        <v>0</v>
      </c>
      <c r="DM104">
        <v>0</v>
      </c>
      <c r="DN104">
        <v>0</v>
      </c>
      <c r="DO104">
        <v>0</v>
      </c>
      <c r="DP104">
        <v>0</v>
      </c>
      <c r="DQ104">
        <v>0</v>
      </c>
      <c r="DR104">
        <v>0</v>
      </c>
      <c r="DS104">
        <v>0</v>
      </c>
      <c r="DT104">
        <v>0</v>
      </c>
      <c r="DU104">
        <v>0</v>
      </c>
      <c r="DV104">
        <v>0</v>
      </c>
      <c r="DW104">
        <v>0</v>
      </c>
      <c r="DX104">
        <v>0</v>
      </c>
      <c r="DY104" t="s">
        <v>107</v>
      </c>
      <c r="EA104" t="s">
        <v>107</v>
      </c>
      <c r="EB104" t="s">
        <v>107</v>
      </c>
      <c r="EC104">
        <v>0</v>
      </c>
      <c r="ED104">
        <v>0</v>
      </c>
      <c r="EE104" t="s">
        <v>32</v>
      </c>
      <c r="EF104" t="s">
        <v>32</v>
      </c>
      <c r="EG104">
        <v>0</v>
      </c>
      <c r="EH104">
        <v>0</v>
      </c>
      <c r="EI104">
        <v>0</v>
      </c>
      <c r="EJ104">
        <v>0</v>
      </c>
      <c r="EK104" t="s">
        <v>32</v>
      </c>
      <c r="EL104" t="s">
        <v>32</v>
      </c>
      <c r="EM104" t="s">
        <v>42</v>
      </c>
      <c r="EN104">
        <v>0</v>
      </c>
      <c r="EO104" t="s">
        <v>55</v>
      </c>
      <c r="EP104" t="s">
        <v>204</v>
      </c>
      <c r="EQ104" t="s">
        <v>240</v>
      </c>
      <c r="ER104" t="s">
        <v>236</v>
      </c>
      <c r="ES104" t="s">
        <v>237</v>
      </c>
      <c r="ET104" t="s">
        <v>238</v>
      </c>
      <c r="EU104" t="s">
        <v>239</v>
      </c>
      <c r="EV104">
        <v>0</v>
      </c>
      <c r="EW104">
        <v>0</v>
      </c>
      <c r="EX104">
        <v>0</v>
      </c>
      <c r="EY104">
        <v>0</v>
      </c>
      <c r="EZ104">
        <v>0</v>
      </c>
      <c r="FA104">
        <v>0</v>
      </c>
      <c r="FB104">
        <v>0</v>
      </c>
      <c r="FC104">
        <v>0</v>
      </c>
      <c r="FD104">
        <v>0</v>
      </c>
      <c r="FE104">
        <v>0</v>
      </c>
      <c r="FF104">
        <v>0</v>
      </c>
      <c r="FG104">
        <v>0</v>
      </c>
      <c r="FH104">
        <v>0</v>
      </c>
      <c r="FI104">
        <v>0</v>
      </c>
      <c r="FJ104">
        <v>0</v>
      </c>
      <c r="FK104">
        <v>0</v>
      </c>
      <c r="FL104">
        <v>0</v>
      </c>
      <c r="FM104">
        <v>0</v>
      </c>
      <c r="FN104">
        <v>0</v>
      </c>
      <c r="FO104">
        <v>0</v>
      </c>
      <c r="FP104">
        <v>0</v>
      </c>
      <c r="FQ104">
        <v>0</v>
      </c>
      <c r="FR104">
        <v>0</v>
      </c>
      <c r="FS104">
        <v>0</v>
      </c>
      <c r="FT104">
        <v>0</v>
      </c>
      <c r="FU104">
        <v>0</v>
      </c>
      <c r="FV104">
        <v>0</v>
      </c>
      <c r="FW104">
        <v>0</v>
      </c>
      <c r="FX104">
        <v>0</v>
      </c>
      <c r="FY104">
        <v>0</v>
      </c>
    </row>
    <row r="105" spans="1:181" x14ac:dyDescent="0.25">
      <c r="A105">
        <v>0</v>
      </c>
      <c r="B105">
        <v>0</v>
      </c>
      <c r="C105">
        <v>0</v>
      </c>
      <c r="D105">
        <v>0</v>
      </c>
      <c r="E105" t="s">
        <v>32</v>
      </c>
      <c r="F105" t="s">
        <v>188</v>
      </c>
      <c r="G105">
        <v>0</v>
      </c>
      <c r="H105">
        <v>0</v>
      </c>
      <c r="I105">
        <v>0</v>
      </c>
      <c r="J105">
        <v>0</v>
      </c>
      <c r="K105">
        <v>0</v>
      </c>
      <c r="L105">
        <v>0</v>
      </c>
      <c r="R105">
        <v>0</v>
      </c>
      <c r="S105">
        <v>0</v>
      </c>
      <c r="T105">
        <v>0</v>
      </c>
      <c r="U105">
        <v>0</v>
      </c>
      <c r="V105">
        <v>0</v>
      </c>
      <c r="W105">
        <v>0</v>
      </c>
      <c r="X105">
        <v>0</v>
      </c>
      <c r="Y105">
        <v>0</v>
      </c>
      <c r="Z105">
        <v>0</v>
      </c>
      <c r="AA105">
        <v>0</v>
      </c>
      <c r="AB105">
        <v>0</v>
      </c>
      <c r="AC105">
        <v>0</v>
      </c>
      <c r="AD105">
        <v>0</v>
      </c>
      <c r="AE105">
        <v>0</v>
      </c>
      <c r="AF105">
        <v>0</v>
      </c>
      <c r="AG105">
        <v>0</v>
      </c>
      <c r="AH105">
        <v>0</v>
      </c>
      <c r="AI105">
        <v>0</v>
      </c>
      <c r="AJ105">
        <v>0</v>
      </c>
      <c r="AK105">
        <v>0</v>
      </c>
      <c r="AL105">
        <v>0</v>
      </c>
      <c r="AM105">
        <v>0</v>
      </c>
      <c r="AN105">
        <v>0</v>
      </c>
      <c r="AO105">
        <v>0</v>
      </c>
      <c r="AP105">
        <v>0</v>
      </c>
      <c r="AQ105">
        <v>0</v>
      </c>
      <c r="AR105">
        <v>0</v>
      </c>
      <c r="AS105">
        <v>0</v>
      </c>
      <c r="AT105">
        <v>0</v>
      </c>
      <c r="AU105">
        <v>0</v>
      </c>
      <c r="AV105">
        <v>0</v>
      </c>
      <c r="AW105">
        <v>0</v>
      </c>
      <c r="AX105">
        <v>0</v>
      </c>
      <c r="AY105">
        <v>0</v>
      </c>
      <c r="AZ105">
        <v>0</v>
      </c>
      <c r="BA105">
        <v>0</v>
      </c>
      <c r="EO105" t="s">
        <v>55</v>
      </c>
      <c r="EP105" t="s">
        <v>204</v>
      </c>
      <c r="EQ105" t="s">
        <v>240</v>
      </c>
      <c r="ER105" t="s">
        <v>236</v>
      </c>
      <c r="ES105" t="s">
        <v>237</v>
      </c>
      <c r="ET105" t="s">
        <v>238</v>
      </c>
      <c r="EU105" t="s">
        <v>239</v>
      </c>
      <c r="EV105">
        <v>0</v>
      </c>
      <c r="EW105">
        <v>0</v>
      </c>
      <c r="EX105">
        <v>0</v>
      </c>
      <c r="EY105">
        <v>0</v>
      </c>
      <c r="EZ105">
        <v>0</v>
      </c>
      <c r="FA105">
        <v>0</v>
      </c>
      <c r="FB105">
        <v>0</v>
      </c>
      <c r="FC105">
        <v>0</v>
      </c>
      <c r="FD105">
        <v>0</v>
      </c>
      <c r="FE105">
        <v>0</v>
      </c>
      <c r="FF105">
        <v>0</v>
      </c>
      <c r="FG105">
        <v>0</v>
      </c>
      <c r="FH105">
        <v>0</v>
      </c>
      <c r="FI105">
        <v>0</v>
      </c>
      <c r="FJ105">
        <v>0</v>
      </c>
      <c r="FK105">
        <v>0</v>
      </c>
      <c r="FL105">
        <v>0</v>
      </c>
      <c r="FM105">
        <v>0</v>
      </c>
      <c r="FN105">
        <v>0</v>
      </c>
      <c r="FO105">
        <v>0</v>
      </c>
      <c r="FP105">
        <v>0</v>
      </c>
      <c r="FQ105">
        <v>0</v>
      </c>
      <c r="FR105">
        <v>0</v>
      </c>
      <c r="FS105">
        <v>0</v>
      </c>
      <c r="FT105">
        <v>0</v>
      </c>
      <c r="FU105">
        <v>0</v>
      </c>
      <c r="FV105">
        <v>0</v>
      </c>
      <c r="FW105">
        <v>0</v>
      </c>
      <c r="FX105">
        <v>0</v>
      </c>
      <c r="FY105">
        <v>0</v>
      </c>
    </row>
    <row r="106" spans="1:181" x14ac:dyDescent="0.25">
      <c r="A106">
        <v>0</v>
      </c>
      <c r="B106">
        <v>0</v>
      </c>
      <c r="C106">
        <v>0</v>
      </c>
      <c r="D106">
        <v>0</v>
      </c>
      <c r="E106" t="s">
        <v>32</v>
      </c>
      <c r="F106" t="s">
        <v>188</v>
      </c>
      <c r="G106">
        <v>0</v>
      </c>
      <c r="H106">
        <v>0</v>
      </c>
      <c r="I106">
        <v>0</v>
      </c>
      <c r="J106">
        <v>0</v>
      </c>
      <c r="K106">
        <v>0</v>
      </c>
      <c r="L106">
        <v>0</v>
      </c>
      <c r="R106">
        <v>0</v>
      </c>
      <c r="S106">
        <v>0</v>
      </c>
      <c r="T106">
        <v>0</v>
      </c>
      <c r="U106">
        <v>0</v>
      </c>
      <c r="V106">
        <v>0</v>
      </c>
      <c r="W106">
        <v>0</v>
      </c>
      <c r="X106">
        <v>0</v>
      </c>
      <c r="Y106">
        <v>0</v>
      </c>
      <c r="Z106">
        <v>0</v>
      </c>
      <c r="AA106">
        <v>0</v>
      </c>
      <c r="AB106">
        <v>0</v>
      </c>
      <c r="AC106">
        <v>0</v>
      </c>
      <c r="AD106">
        <v>0</v>
      </c>
      <c r="AE106">
        <v>0</v>
      </c>
      <c r="AF106">
        <v>0</v>
      </c>
      <c r="AG106">
        <v>0</v>
      </c>
      <c r="AH106">
        <v>0</v>
      </c>
      <c r="AI106">
        <v>0</v>
      </c>
      <c r="AJ106">
        <v>0</v>
      </c>
      <c r="AK106">
        <v>0</v>
      </c>
      <c r="AL106">
        <v>0</v>
      </c>
      <c r="AM106">
        <v>0</v>
      </c>
      <c r="AN106">
        <v>0</v>
      </c>
      <c r="AO106">
        <v>0</v>
      </c>
      <c r="AP106">
        <v>0</v>
      </c>
      <c r="AQ106">
        <v>0</v>
      </c>
      <c r="AR106">
        <v>0</v>
      </c>
      <c r="AS106">
        <v>0</v>
      </c>
      <c r="AT106">
        <v>0</v>
      </c>
      <c r="AU106">
        <v>0</v>
      </c>
      <c r="AV106">
        <v>0</v>
      </c>
      <c r="AW106">
        <v>0</v>
      </c>
      <c r="AX106">
        <v>0</v>
      </c>
      <c r="AY106">
        <v>0</v>
      </c>
      <c r="AZ106">
        <v>0</v>
      </c>
      <c r="BA106">
        <v>0</v>
      </c>
      <c r="EO106" t="s">
        <v>55</v>
      </c>
      <c r="EP106" t="s">
        <v>204</v>
      </c>
      <c r="EQ106" t="s">
        <v>240</v>
      </c>
      <c r="ER106" t="s">
        <v>236</v>
      </c>
      <c r="ES106" t="s">
        <v>237</v>
      </c>
      <c r="ET106" t="s">
        <v>238</v>
      </c>
      <c r="EU106" t="s">
        <v>239</v>
      </c>
      <c r="EV106">
        <v>0</v>
      </c>
      <c r="EW106">
        <v>0</v>
      </c>
      <c r="EX106">
        <v>0</v>
      </c>
      <c r="EY106">
        <v>0</v>
      </c>
      <c r="EZ106">
        <v>0</v>
      </c>
      <c r="FA106">
        <v>0</v>
      </c>
      <c r="FB106">
        <v>0</v>
      </c>
      <c r="FC106">
        <v>0</v>
      </c>
      <c r="FD106">
        <v>0</v>
      </c>
      <c r="FE106">
        <v>0</v>
      </c>
      <c r="FF106">
        <v>0</v>
      </c>
      <c r="FG106">
        <v>0</v>
      </c>
      <c r="FH106">
        <v>0</v>
      </c>
      <c r="FI106">
        <v>0</v>
      </c>
      <c r="FJ106">
        <v>0</v>
      </c>
      <c r="FK106">
        <v>0</v>
      </c>
      <c r="FL106">
        <v>0</v>
      </c>
      <c r="FM106">
        <v>0</v>
      </c>
      <c r="FN106">
        <v>0</v>
      </c>
      <c r="FO106">
        <v>0</v>
      </c>
      <c r="FP106">
        <v>0</v>
      </c>
      <c r="FQ106">
        <v>0</v>
      </c>
      <c r="FR106">
        <v>0</v>
      </c>
      <c r="FS106">
        <v>0</v>
      </c>
      <c r="FT106">
        <v>0</v>
      </c>
      <c r="FU106">
        <v>0</v>
      </c>
      <c r="FV106">
        <v>0</v>
      </c>
      <c r="FW106">
        <v>0</v>
      </c>
      <c r="FX106">
        <v>0</v>
      </c>
      <c r="FY106">
        <v>0</v>
      </c>
    </row>
    <row r="112" spans="1:181" x14ac:dyDescent="0.25">
      <c r="A112">
        <v>0</v>
      </c>
      <c r="B112">
        <v>0</v>
      </c>
      <c r="C112">
        <v>0</v>
      </c>
      <c r="D112">
        <v>0</v>
      </c>
      <c r="E112" t="s">
        <v>32</v>
      </c>
      <c r="F112" t="s">
        <v>188</v>
      </c>
      <c r="G112">
        <v>0</v>
      </c>
      <c r="H112">
        <v>0</v>
      </c>
      <c r="I112">
        <v>0</v>
      </c>
      <c r="J112">
        <v>0</v>
      </c>
      <c r="K112">
        <v>0</v>
      </c>
      <c r="L112">
        <v>0</v>
      </c>
      <c r="R112">
        <v>0</v>
      </c>
      <c r="S112">
        <v>0</v>
      </c>
      <c r="T112">
        <v>0</v>
      </c>
      <c r="U112">
        <v>0</v>
      </c>
      <c r="V112">
        <v>0</v>
      </c>
      <c r="W112">
        <v>0</v>
      </c>
      <c r="X112">
        <v>0</v>
      </c>
      <c r="Y112">
        <v>0</v>
      </c>
      <c r="Z112">
        <v>0</v>
      </c>
      <c r="AA112">
        <v>0</v>
      </c>
      <c r="AB112">
        <v>0</v>
      </c>
      <c r="AC112">
        <v>0</v>
      </c>
      <c r="AD112">
        <v>0</v>
      </c>
      <c r="AE112">
        <v>0</v>
      </c>
      <c r="AF112">
        <v>0</v>
      </c>
      <c r="AG112">
        <v>0</v>
      </c>
      <c r="AH112">
        <v>0</v>
      </c>
      <c r="AI112">
        <v>0</v>
      </c>
      <c r="AJ112">
        <v>0</v>
      </c>
      <c r="AK112">
        <v>0</v>
      </c>
      <c r="AL112">
        <v>0</v>
      </c>
      <c r="AM112">
        <v>0</v>
      </c>
      <c r="AN112">
        <v>0</v>
      </c>
      <c r="AO112">
        <v>0</v>
      </c>
      <c r="AP112">
        <v>0</v>
      </c>
      <c r="AQ112">
        <v>0</v>
      </c>
      <c r="AR112">
        <v>0</v>
      </c>
      <c r="AS112">
        <v>0</v>
      </c>
      <c r="AT112">
        <v>0</v>
      </c>
      <c r="AU112">
        <v>0</v>
      </c>
      <c r="AV112">
        <v>0</v>
      </c>
      <c r="AW112">
        <v>0</v>
      </c>
      <c r="AX112">
        <v>0</v>
      </c>
      <c r="AY112">
        <v>0</v>
      </c>
      <c r="AZ112">
        <v>0</v>
      </c>
      <c r="BA112">
        <v>0</v>
      </c>
      <c r="BB112">
        <v>0</v>
      </c>
      <c r="BC112">
        <v>0</v>
      </c>
      <c r="BD112">
        <v>0</v>
      </c>
      <c r="BE112">
        <v>0</v>
      </c>
      <c r="BF112">
        <v>0</v>
      </c>
      <c r="BG112">
        <v>0</v>
      </c>
      <c r="BH112">
        <v>0</v>
      </c>
      <c r="BI112">
        <v>0</v>
      </c>
      <c r="BJ112">
        <v>0</v>
      </c>
      <c r="BK112">
        <v>0</v>
      </c>
      <c r="BL112">
        <v>0</v>
      </c>
      <c r="BM112">
        <v>0</v>
      </c>
      <c r="BN112">
        <v>0</v>
      </c>
      <c r="BO112">
        <v>0</v>
      </c>
      <c r="BP112">
        <v>0</v>
      </c>
      <c r="BQ112">
        <v>0</v>
      </c>
      <c r="BR112">
        <v>0</v>
      </c>
      <c r="BS112">
        <v>0</v>
      </c>
      <c r="BT112">
        <v>0</v>
      </c>
      <c r="BU112">
        <v>0</v>
      </c>
      <c r="BV112">
        <v>0</v>
      </c>
      <c r="BW112">
        <v>0</v>
      </c>
      <c r="BX112">
        <v>0</v>
      </c>
      <c r="BY112">
        <v>0</v>
      </c>
      <c r="BZ112">
        <v>0</v>
      </c>
      <c r="CA112">
        <v>0</v>
      </c>
      <c r="CB112">
        <v>0</v>
      </c>
      <c r="CC112">
        <v>0</v>
      </c>
      <c r="CD112">
        <v>0</v>
      </c>
      <c r="CE112">
        <v>0</v>
      </c>
      <c r="CF112">
        <v>0</v>
      </c>
      <c r="CG112">
        <v>0</v>
      </c>
      <c r="CH112">
        <v>0</v>
      </c>
      <c r="CI112">
        <v>0</v>
      </c>
      <c r="CJ112">
        <v>0</v>
      </c>
      <c r="CK112">
        <v>0</v>
      </c>
      <c r="CL112">
        <v>0</v>
      </c>
      <c r="CM112">
        <v>0</v>
      </c>
      <c r="CN112">
        <v>0</v>
      </c>
      <c r="CO112">
        <v>0</v>
      </c>
      <c r="CP112">
        <v>0</v>
      </c>
      <c r="CQ112">
        <v>0</v>
      </c>
      <c r="CR112">
        <v>0</v>
      </c>
      <c r="CS112">
        <v>0</v>
      </c>
      <c r="CT112">
        <v>0</v>
      </c>
      <c r="CU112">
        <v>0</v>
      </c>
      <c r="CV112">
        <v>0</v>
      </c>
      <c r="CW112">
        <v>0</v>
      </c>
      <c r="CX112">
        <v>0</v>
      </c>
      <c r="CY112">
        <v>0</v>
      </c>
      <c r="CZ112">
        <v>0</v>
      </c>
      <c r="DA112">
        <v>0</v>
      </c>
      <c r="DB112">
        <v>0</v>
      </c>
      <c r="DC112">
        <v>0</v>
      </c>
      <c r="DD112">
        <v>0</v>
      </c>
      <c r="DE112">
        <v>0</v>
      </c>
      <c r="DF112">
        <v>0</v>
      </c>
      <c r="DG112">
        <v>0</v>
      </c>
      <c r="DH112">
        <v>0</v>
      </c>
      <c r="DI112">
        <v>0</v>
      </c>
      <c r="DJ112">
        <v>0</v>
      </c>
      <c r="DK112">
        <v>0</v>
      </c>
      <c r="DL112">
        <v>0</v>
      </c>
      <c r="DM112">
        <v>0</v>
      </c>
      <c r="DN112">
        <v>0</v>
      </c>
      <c r="DO112">
        <v>0</v>
      </c>
      <c r="DP112">
        <v>0</v>
      </c>
      <c r="DQ112">
        <v>0</v>
      </c>
      <c r="DR112">
        <v>0</v>
      </c>
      <c r="DS112">
        <v>0</v>
      </c>
      <c r="DT112">
        <v>0</v>
      </c>
      <c r="DU112">
        <v>0</v>
      </c>
      <c r="DV112">
        <v>0</v>
      </c>
      <c r="DW112">
        <v>0</v>
      </c>
      <c r="DX112">
        <v>0</v>
      </c>
      <c r="DY112" t="s">
        <v>107</v>
      </c>
      <c r="EA112" t="s">
        <v>107</v>
      </c>
      <c r="EB112" t="s">
        <v>107</v>
      </c>
      <c r="EC112">
        <v>0</v>
      </c>
      <c r="ED112">
        <v>0</v>
      </c>
      <c r="EE112" t="s">
        <v>32</v>
      </c>
      <c r="EF112" t="s">
        <v>32</v>
      </c>
      <c r="EG112">
        <v>0</v>
      </c>
      <c r="EH112">
        <v>0</v>
      </c>
      <c r="EI112">
        <v>0</v>
      </c>
      <c r="EJ112">
        <v>0</v>
      </c>
      <c r="EK112" t="s">
        <v>32</v>
      </c>
      <c r="EL112" t="s">
        <v>32</v>
      </c>
      <c r="EM112" t="s">
        <v>42</v>
      </c>
      <c r="EN112">
        <v>0</v>
      </c>
      <c r="EO112" t="s">
        <v>56</v>
      </c>
      <c r="EP112" t="s">
        <v>204</v>
      </c>
      <c r="EQ112" t="s">
        <v>240</v>
      </c>
      <c r="ER112" t="s">
        <v>236</v>
      </c>
      <c r="ES112" t="s">
        <v>237</v>
      </c>
      <c r="ET112" t="s">
        <v>238</v>
      </c>
      <c r="EU112" t="s">
        <v>239</v>
      </c>
      <c r="EV112">
        <v>0</v>
      </c>
      <c r="EW112">
        <v>0</v>
      </c>
      <c r="EX112">
        <v>0</v>
      </c>
      <c r="EY112">
        <v>0</v>
      </c>
      <c r="EZ112">
        <v>0</v>
      </c>
      <c r="FA112">
        <v>0</v>
      </c>
      <c r="FB112">
        <v>0</v>
      </c>
      <c r="FC112">
        <v>0</v>
      </c>
      <c r="FD112">
        <v>0</v>
      </c>
      <c r="FE112">
        <v>0</v>
      </c>
      <c r="FF112">
        <v>0</v>
      </c>
      <c r="FG112">
        <v>0</v>
      </c>
      <c r="FH112">
        <v>0</v>
      </c>
      <c r="FI112">
        <v>0</v>
      </c>
      <c r="FJ112">
        <v>0</v>
      </c>
      <c r="FK112">
        <v>0</v>
      </c>
      <c r="FL112">
        <v>0</v>
      </c>
      <c r="FM112">
        <v>0</v>
      </c>
      <c r="FN112">
        <v>0</v>
      </c>
      <c r="FO112">
        <v>0</v>
      </c>
      <c r="FP112">
        <v>0</v>
      </c>
      <c r="FQ112">
        <v>0</v>
      </c>
      <c r="FR112">
        <v>0</v>
      </c>
      <c r="FS112">
        <v>0</v>
      </c>
      <c r="FT112">
        <v>0</v>
      </c>
      <c r="FU112">
        <v>0</v>
      </c>
      <c r="FV112">
        <v>0</v>
      </c>
      <c r="FW112">
        <v>0</v>
      </c>
      <c r="FX112">
        <v>0</v>
      </c>
      <c r="FY112">
        <v>0</v>
      </c>
    </row>
    <row r="113" spans="1:181" x14ac:dyDescent="0.25">
      <c r="A113">
        <v>0</v>
      </c>
      <c r="B113">
        <v>0</v>
      </c>
      <c r="C113">
        <v>0</v>
      </c>
      <c r="D113">
        <v>0</v>
      </c>
      <c r="E113" t="s">
        <v>32</v>
      </c>
      <c r="F113" t="s">
        <v>188</v>
      </c>
      <c r="G113">
        <v>0</v>
      </c>
      <c r="H113">
        <v>0</v>
      </c>
      <c r="I113">
        <v>0</v>
      </c>
      <c r="J113">
        <v>0</v>
      </c>
      <c r="K113">
        <v>0</v>
      </c>
      <c r="L113">
        <v>0</v>
      </c>
      <c r="R113">
        <v>0</v>
      </c>
      <c r="S113">
        <v>0</v>
      </c>
      <c r="T113">
        <v>0</v>
      </c>
      <c r="U113">
        <v>0</v>
      </c>
      <c r="V113">
        <v>0</v>
      </c>
      <c r="W113">
        <v>0</v>
      </c>
      <c r="X113">
        <v>0</v>
      </c>
      <c r="Y113">
        <v>0</v>
      </c>
      <c r="Z113">
        <v>0</v>
      </c>
      <c r="AA113">
        <v>0</v>
      </c>
      <c r="AB113">
        <v>0</v>
      </c>
      <c r="AC113">
        <v>0</v>
      </c>
      <c r="AD113">
        <v>0</v>
      </c>
      <c r="AE113">
        <v>0</v>
      </c>
      <c r="AF113">
        <v>0</v>
      </c>
      <c r="AG113">
        <v>0</v>
      </c>
      <c r="AH113">
        <v>0</v>
      </c>
      <c r="AI113">
        <v>0</v>
      </c>
      <c r="AJ113">
        <v>0</v>
      </c>
      <c r="AK113">
        <v>0</v>
      </c>
      <c r="AL113">
        <v>0</v>
      </c>
      <c r="AM113">
        <v>0</v>
      </c>
      <c r="AN113">
        <v>0</v>
      </c>
      <c r="AO113">
        <v>0</v>
      </c>
      <c r="AP113">
        <v>0</v>
      </c>
      <c r="AQ113">
        <v>0</v>
      </c>
      <c r="AR113">
        <v>0</v>
      </c>
      <c r="AS113">
        <v>0</v>
      </c>
      <c r="AT113">
        <v>0</v>
      </c>
      <c r="AU113">
        <v>0</v>
      </c>
      <c r="AV113">
        <v>0</v>
      </c>
      <c r="AW113">
        <v>0</v>
      </c>
      <c r="AX113">
        <v>0</v>
      </c>
      <c r="AY113">
        <v>0</v>
      </c>
      <c r="AZ113">
        <v>0</v>
      </c>
      <c r="BA113">
        <v>0</v>
      </c>
      <c r="EO113" t="s">
        <v>56</v>
      </c>
      <c r="EP113" t="s">
        <v>204</v>
      </c>
      <c r="EQ113" t="s">
        <v>240</v>
      </c>
      <c r="ER113" t="s">
        <v>236</v>
      </c>
      <c r="ES113" t="s">
        <v>237</v>
      </c>
      <c r="ET113" t="s">
        <v>238</v>
      </c>
      <c r="EU113" t="s">
        <v>239</v>
      </c>
      <c r="EV113">
        <v>0</v>
      </c>
      <c r="EW113">
        <v>0</v>
      </c>
      <c r="EX113">
        <v>0</v>
      </c>
      <c r="EY113">
        <v>0</v>
      </c>
      <c r="EZ113">
        <v>0</v>
      </c>
      <c r="FA113">
        <v>0</v>
      </c>
      <c r="FB113">
        <v>0</v>
      </c>
      <c r="FC113">
        <v>0</v>
      </c>
      <c r="FD113">
        <v>0</v>
      </c>
      <c r="FE113">
        <v>0</v>
      </c>
      <c r="FF113">
        <v>0</v>
      </c>
      <c r="FG113">
        <v>0</v>
      </c>
      <c r="FH113">
        <v>0</v>
      </c>
      <c r="FI113">
        <v>0</v>
      </c>
      <c r="FJ113">
        <v>0</v>
      </c>
      <c r="FK113">
        <v>0</v>
      </c>
      <c r="FL113">
        <v>0</v>
      </c>
      <c r="FM113">
        <v>0</v>
      </c>
      <c r="FN113">
        <v>0</v>
      </c>
      <c r="FO113">
        <v>0</v>
      </c>
      <c r="FP113">
        <v>0</v>
      </c>
      <c r="FQ113">
        <v>0</v>
      </c>
      <c r="FR113">
        <v>0</v>
      </c>
      <c r="FS113">
        <v>0</v>
      </c>
      <c r="FT113">
        <v>0</v>
      </c>
      <c r="FU113">
        <v>0</v>
      </c>
      <c r="FV113">
        <v>0</v>
      </c>
      <c r="FW113">
        <v>0</v>
      </c>
      <c r="FX113">
        <v>0</v>
      </c>
      <c r="FY113">
        <v>0</v>
      </c>
    </row>
    <row r="114" spans="1:181" x14ac:dyDescent="0.25">
      <c r="A114">
        <v>0</v>
      </c>
      <c r="B114">
        <v>0</v>
      </c>
      <c r="C114">
        <v>0</v>
      </c>
      <c r="D114">
        <v>0</v>
      </c>
      <c r="E114" t="s">
        <v>32</v>
      </c>
      <c r="F114" t="s">
        <v>188</v>
      </c>
      <c r="G114">
        <v>0</v>
      </c>
      <c r="H114">
        <v>0</v>
      </c>
      <c r="I114">
        <v>0</v>
      </c>
      <c r="J114">
        <v>0</v>
      </c>
      <c r="K114">
        <v>0</v>
      </c>
      <c r="L114">
        <v>0</v>
      </c>
      <c r="R114">
        <v>0</v>
      </c>
      <c r="S114">
        <v>0</v>
      </c>
      <c r="T114">
        <v>0</v>
      </c>
      <c r="U114">
        <v>0</v>
      </c>
      <c r="V114">
        <v>0</v>
      </c>
      <c r="W114">
        <v>0</v>
      </c>
      <c r="X114">
        <v>0</v>
      </c>
      <c r="Y114">
        <v>0</v>
      </c>
      <c r="Z114">
        <v>0</v>
      </c>
      <c r="AA114">
        <v>0</v>
      </c>
      <c r="AB114">
        <v>0</v>
      </c>
      <c r="AC114">
        <v>0</v>
      </c>
      <c r="AD114">
        <v>0</v>
      </c>
      <c r="AE114">
        <v>0</v>
      </c>
      <c r="AF114">
        <v>0</v>
      </c>
      <c r="AG114">
        <v>0</v>
      </c>
      <c r="AH114">
        <v>0</v>
      </c>
      <c r="AI114">
        <v>0</v>
      </c>
      <c r="AJ114">
        <v>0</v>
      </c>
      <c r="AK114">
        <v>0</v>
      </c>
      <c r="AL114">
        <v>0</v>
      </c>
      <c r="AM114">
        <v>0</v>
      </c>
      <c r="AN114">
        <v>0</v>
      </c>
      <c r="AO114">
        <v>0</v>
      </c>
      <c r="AP114">
        <v>0</v>
      </c>
      <c r="AQ114">
        <v>0</v>
      </c>
      <c r="AR114">
        <v>0</v>
      </c>
      <c r="AS114">
        <v>0</v>
      </c>
      <c r="AT114">
        <v>0</v>
      </c>
      <c r="AU114">
        <v>0</v>
      </c>
      <c r="AV114">
        <v>0</v>
      </c>
      <c r="AW114">
        <v>0</v>
      </c>
      <c r="AX114">
        <v>0</v>
      </c>
      <c r="AY114">
        <v>0</v>
      </c>
      <c r="AZ114">
        <v>0</v>
      </c>
      <c r="BA114">
        <v>0</v>
      </c>
      <c r="EO114" t="s">
        <v>56</v>
      </c>
      <c r="EP114" t="s">
        <v>204</v>
      </c>
      <c r="EQ114" t="s">
        <v>240</v>
      </c>
      <c r="ER114" t="s">
        <v>236</v>
      </c>
      <c r="ES114" t="s">
        <v>237</v>
      </c>
      <c r="ET114" t="s">
        <v>238</v>
      </c>
      <c r="EU114" t="s">
        <v>239</v>
      </c>
      <c r="EV114">
        <v>0</v>
      </c>
      <c r="EW114">
        <v>0</v>
      </c>
      <c r="EX114">
        <v>0</v>
      </c>
      <c r="EY114">
        <v>0</v>
      </c>
      <c r="EZ114">
        <v>0</v>
      </c>
      <c r="FA114">
        <v>0</v>
      </c>
      <c r="FB114">
        <v>0</v>
      </c>
      <c r="FC114">
        <v>0</v>
      </c>
      <c r="FD114">
        <v>0</v>
      </c>
      <c r="FE114">
        <v>0</v>
      </c>
      <c r="FF114">
        <v>0</v>
      </c>
      <c r="FG114">
        <v>0</v>
      </c>
      <c r="FH114">
        <v>0</v>
      </c>
      <c r="FI114">
        <v>0</v>
      </c>
      <c r="FJ114">
        <v>0</v>
      </c>
      <c r="FK114">
        <v>0</v>
      </c>
      <c r="FL114">
        <v>0</v>
      </c>
      <c r="FM114">
        <v>0</v>
      </c>
      <c r="FN114">
        <v>0</v>
      </c>
      <c r="FO114">
        <v>0</v>
      </c>
      <c r="FP114">
        <v>0</v>
      </c>
      <c r="FQ114">
        <v>0</v>
      </c>
      <c r="FR114">
        <v>0</v>
      </c>
      <c r="FS114">
        <v>0</v>
      </c>
      <c r="FT114">
        <v>0</v>
      </c>
      <c r="FU114">
        <v>0</v>
      </c>
      <c r="FV114">
        <v>0</v>
      </c>
      <c r="FW114">
        <v>0</v>
      </c>
      <c r="FX114">
        <v>0</v>
      </c>
      <c r="FY114">
        <v>0</v>
      </c>
    </row>
    <row r="120" spans="1:181" x14ac:dyDescent="0.25">
      <c r="A120">
        <v>0</v>
      </c>
      <c r="B120">
        <v>0</v>
      </c>
      <c r="C120">
        <v>0</v>
      </c>
      <c r="D120">
        <v>0</v>
      </c>
      <c r="E120" t="s">
        <v>32</v>
      </c>
      <c r="F120" t="s">
        <v>188</v>
      </c>
      <c r="G120">
        <v>0</v>
      </c>
      <c r="H120">
        <v>0</v>
      </c>
      <c r="I120">
        <v>0</v>
      </c>
      <c r="J120">
        <v>0</v>
      </c>
      <c r="K120">
        <v>0</v>
      </c>
      <c r="L120">
        <v>0</v>
      </c>
      <c r="R120">
        <v>0</v>
      </c>
      <c r="S120">
        <v>0</v>
      </c>
      <c r="T120">
        <v>0</v>
      </c>
      <c r="U120">
        <v>0</v>
      </c>
      <c r="V120">
        <v>0</v>
      </c>
      <c r="W120">
        <v>0</v>
      </c>
      <c r="X120">
        <v>0</v>
      </c>
      <c r="Y120">
        <v>0</v>
      </c>
      <c r="Z120">
        <v>0</v>
      </c>
      <c r="AA120">
        <v>0</v>
      </c>
      <c r="AB120">
        <v>0</v>
      </c>
      <c r="AC120">
        <v>0</v>
      </c>
      <c r="AD120">
        <v>0</v>
      </c>
      <c r="AE120">
        <v>0</v>
      </c>
      <c r="AF120">
        <v>0</v>
      </c>
      <c r="AG120">
        <v>0</v>
      </c>
      <c r="AH120">
        <v>0</v>
      </c>
      <c r="AI120">
        <v>0</v>
      </c>
      <c r="AJ120">
        <v>0</v>
      </c>
      <c r="AK120">
        <v>0</v>
      </c>
      <c r="AL120">
        <v>0</v>
      </c>
      <c r="AM120">
        <v>0</v>
      </c>
      <c r="AN120">
        <v>0</v>
      </c>
      <c r="AO120">
        <v>0</v>
      </c>
      <c r="AP120">
        <v>0</v>
      </c>
      <c r="AQ120">
        <v>0</v>
      </c>
      <c r="AR120">
        <v>0</v>
      </c>
      <c r="AS120">
        <v>0</v>
      </c>
      <c r="AT120">
        <v>0</v>
      </c>
      <c r="AU120">
        <v>0</v>
      </c>
      <c r="AV120">
        <v>0</v>
      </c>
      <c r="AW120">
        <v>0</v>
      </c>
      <c r="AX120">
        <v>0</v>
      </c>
      <c r="AY120">
        <v>0</v>
      </c>
      <c r="AZ120">
        <v>0</v>
      </c>
      <c r="BA120">
        <v>0</v>
      </c>
      <c r="BB120">
        <v>0</v>
      </c>
      <c r="BC120">
        <v>0</v>
      </c>
      <c r="BD120">
        <v>0</v>
      </c>
      <c r="BE120">
        <v>0</v>
      </c>
      <c r="BF120">
        <v>0</v>
      </c>
      <c r="BG120">
        <v>0</v>
      </c>
      <c r="BH120">
        <v>0</v>
      </c>
      <c r="BI120">
        <v>0</v>
      </c>
      <c r="BJ120">
        <v>0</v>
      </c>
      <c r="BK120">
        <v>0</v>
      </c>
      <c r="BL120">
        <v>0</v>
      </c>
      <c r="BM120">
        <v>0</v>
      </c>
      <c r="BN120">
        <v>0</v>
      </c>
      <c r="BO120">
        <v>0</v>
      </c>
      <c r="BP120">
        <v>0</v>
      </c>
      <c r="BQ120">
        <v>0</v>
      </c>
      <c r="BR120">
        <v>0</v>
      </c>
      <c r="BS120">
        <v>0</v>
      </c>
      <c r="BT120">
        <v>0</v>
      </c>
      <c r="BU120">
        <v>0</v>
      </c>
      <c r="BV120">
        <v>0</v>
      </c>
      <c r="BW120">
        <v>0</v>
      </c>
      <c r="BX120">
        <v>0</v>
      </c>
      <c r="BY120">
        <v>0</v>
      </c>
      <c r="BZ120">
        <v>0</v>
      </c>
      <c r="CA120">
        <v>0</v>
      </c>
      <c r="CB120">
        <v>0</v>
      </c>
      <c r="CC120">
        <v>0</v>
      </c>
      <c r="CD120">
        <v>0</v>
      </c>
      <c r="CE120">
        <v>0</v>
      </c>
      <c r="CF120">
        <v>0</v>
      </c>
      <c r="CG120">
        <v>0</v>
      </c>
      <c r="CH120">
        <v>0</v>
      </c>
      <c r="CI120">
        <v>0</v>
      </c>
      <c r="CJ120">
        <v>0</v>
      </c>
      <c r="CK120">
        <v>0</v>
      </c>
      <c r="CL120">
        <v>0</v>
      </c>
      <c r="CM120">
        <v>0</v>
      </c>
      <c r="CN120">
        <v>0</v>
      </c>
      <c r="CO120">
        <v>0</v>
      </c>
      <c r="CP120">
        <v>0</v>
      </c>
      <c r="CQ120">
        <v>0</v>
      </c>
      <c r="CR120">
        <v>0</v>
      </c>
      <c r="CS120">
        <v>0</v>
      </c>
      <c r="CT120">
        <v>0</v>
      </c>
      <c r="CU120">
        <v>0</v>
      </c>
      <c r="CV120">
        <v>0</v>
      </c>
      <c r="CW120">
        <v>0</v>
      </c>
      <c r="CX120">
        <v>0</v>
      </c>
      <c r="CY120">
        <v>0</v>
      </c>
      <c r="CZ120">
        <v>0</v>
      </c>
      <c r="DA120">
        <v>0</v>
      </c>
      <c r="DB120">
        <v>0</v>
      </c>
      <c r="DC120">
        <v>0</v>
      </c>
      <c r="DD120">
        <v>0</v>
      </c>
      <c r="DE120">
        <v>0</v>
      </c>
      <c r="DF120">
        <v>0</v>
      </c>
      <c r="DG120">
        <v>0</v>
      </c>
      <c r="DH120">
        <v>0</v>
      </c>
      <c r="DI120">
        <v>0</v>
      </c>
      <c r="DJ120">
        <v>0</v>
      </c>
      <c r="DK120">
        <v>0</v>
      </c>
      <c r="DL120">
        <v>0</v>
      </c>
      <c r="DM120">
        <v>0</v>
      </c>
      <c r="DN120">
        <v>0</v>
      </c>
      <c r="DO120">
        <v>0</v>
      </c>
      <c r="DP120">
        <v>0</v>
      </c>
      <c r="DQ120">
        <v>0</v>
      </c>
      <c r="DR120">
        <v>0</v>
      </c>
      <c r="DS120">
        <v>0</v>
      </c>
      <c r="DT120">
        <v>0</v>
      </c>
      <c r="DU120">
        <v>0</v>
      </c>
      <c r="DV120">
        <v>0</v>
      </c>
      <c r="DW120">
        <v>0</v>
      </c>
      <c r="DX120">
        <v>0</v>
      </c>
      <c r="DY120" t="s">
        <v>107</v>
      </c>
      <c r="EA120" t="s">
        <v>107</v>
      </c>
      <c r="EB120" t="s">
        <v>107</v>
      </c>
      <c r="EC120">
        <v>0</v>
      </c>
      <c r="ED120">
        <v>0</v>
      </c>
      <c r="EE120" t="s">
        <v>32</v>
      </c>
      <c r="EF120" t="s">
        <v>32</v>
      </c>
      <c r="EG120">
        <v>0</v>
      </c>
      <c r="EH120">
        <v>0</v>
      </c>
      <c r="EI120">
        <v>0</v>
      </c>
      <c r="EJ120">
        <v>0</v>
      </c>
      <c r="EK120" t="s">
        <v>32</v>
      </c>
      <c r="EL120" t="s">
        <v>32</v>
      </c>
      <c r="EM120" t="s">
        <v>42</v>
      </c>
      <c r="EN120">
        <v>0</v>
      </c>
      <c r="EO120" t="s">
        <v>57</v>
      </c>
      <c r="EP120" t="s">
        <v>204</v>
      </c>
      <c r="EQ120" t="s">
        <v>240</v>
      </c>
      <c r="ER120" t="s">
        <v>236</v>
      </c>
      <c r="ES120" t="s">
        <v>237</v>
      </c>
      <c r="ET120" t="s">
        <v>238</v>
      </c>
      <c r="EU120" t="s">
        <v>239</v>
      </c>
      <c r="EV120">
        <v>0</v>
      </c>
      <c r="EW120">
        <v>0</v>
      </c>
      <c r="EX120">
        <v>0</v>
      </c>
      <c r="EY120">
        <v>0</v>
      </c>
      <c r="EZ120">
        <v>0</v>
      </c>
      <c r="FA120">
        <v>0</v>
      </c>
      <c r="FB120">
        <v>0</v>
      </c>
      <c r="FC120">
        <v>0</v>
      </c>
      <c r="FD120">
        <v>0</v>
      </c>
      <c r="FE120">
        <v>0</v>
      </c>
      <c r="FF120">
        <v>0</v>
      </c>
      <c r="FG120">
        <v>0</v>
      </c>
      <c r="FH120">
        <v>0</v>
      </c>
      <c r="FI120">
        <v>0</v>
      </c>
      <c r="FJ120">
        <v>0</v>
      </c>
      <c r="FK120">
        <v>0</v>
      </c>
      <c r="FL120">
        <v>0</v>
      </c>
      <c r="FM120">
        <v>0</v>
      </c>
      <c r="FN120">
        <v>0</v>
      </c>
      <c r="FO120">
        <v>0</v>
      </c>
      <c r="FP120">
        <v>0</v>
      </c>
      <c r="FQ120">
        <v>0</v>
      </c>
      <c r="FR120">
        <v>0</v>
      </c>
      <c r="FS120">
        <v>0</v>
      </c>
      <c r="FT120">
        <v>0</v>
      </c>
      <c r="FU120">
        <v>0</v>
      </c>
      <c r="FV120">
        <v>0</v>
      </c>
      <c r="FW120">
        <v>0</v>
      </c>
      <c r="FX120">
        <v>0</v>
      </c>
      <c r="FY120">
        <v>0</v>
      </c>
    </row>
    <row r="121" spans="1:181" x14ac:dyDescent="0.25">
      <c r="A121">
        <v>0</v>
      </c>
      <c r="B121">
        <v>0</v>
      </c>
      <c r="C121">
        <v>0</v>
      </c>
      <c r="D121">
        <v>0</v>
      </c>
      <c r="E121" t="s">
        <v>32</v>
      </c>
      <c r="F121" t="s">
        <v>188</v>
      </c>
      <c r="G121">
        <v>0</v>
      </c>
      <c r="H121">
        <v>0</v>
      </c>
      <c r="I121">
        <v>0</v>
      </c>
      <c r="J121">
        <v>0</v>
      </c>
      <c r="K121">
        <v>0</v>
      </c>
      <c r="L121">
        <v>0</v>
      </c>
      <c r="R121">
        <v>0</v>
      </c>
      <c r="S121">
        <v>0</v>
      </c>
      <c r="T121">
        <v>0</v>
      </c>
      <c r="U121">
        <v>0</v>
      </c>
      <c r="V121">
        <v>0</v>
      </c>
      <c r="W121">
        <v>0</v>
      </c>
      <c r="X121">
        <v>0</v>
      </c>
      <c r="Y121">
        <v>0</v>
      </c>
      <c r="Z121">
        <v>0</v>
      </c>
      <c r="AA121">
        <v>0</v>
      </c>
      <c r="AB121">
        <v>0</v>
      </c>
      <c r="AC121">
        <v>0</v>
      </c>
      <c r="AD121">
        <v>0</v>
      </c>
      <c r="AE121">
        <v>0</v>
      </c>
      <c r="AF121">
        <v>0</v>
      </c>
      <c r="AG121">
        <v>0</v>
      </c>
      <c r="AH121">
        <v>0</v>
      </c>
      <c r="AI121">
        <v>0</v>
      </c>
      <c r="AJ121">
        <v>0</v>
      </c>
      <c r="AK121">
        <v>0</v>
      </c>
      <c r="AL121">
        <v>0</v>
      </c>
      <c r="AM121">
        <v>0</v>
      </c>
      <c r="AN121">
        <v>0</v>
      </c>
      <c r="AO121">
        <v>0</v>
      </c>
      <c r="AP121">
        <v>0</v>
      </c>
      <c r="AQ121">
        <v>0</v>
      </c>
      <c r="AR121">
        <v>0</v>
      </c>
      <c r="AS121">
        <v>0</v>
      </c>
      <c r="AT121">
        <v>0</v>
      </c>
      <c r="AU121">
        <v>0</v>
      </c>
      <c r="AV121">
        <v>0</v>
      </c>
      <c r="AW121">
        <v>0</v>
      </c>
      <c r="AX121">
        <v>0</v>
      </c>
      <c r="AY121">
        <v>0</v>
      </c>
      <c r="AZ121">
        <v>0</v>
      </c>
      <c r="BA121">
        <v>0</v>
      </c>
      <c r="EO121" t="s">
        <v>57</v>
      </c>
      <c r="EP121" t="s">
        <v>204</v>
      </c>
      <c r="EQ121" t="s">
        <v>240</v>
      </c>
      <c r="ER121" t="s">
        <v>236</v>
      </c>
      <c r="ES121" t="s">
        <v>237</v>
      </c>
      <c r="ET121" t="s">
        <v>238</v>
      </c>
      <c r="EU121" t="s">
        <v>239</v>
      </c>
      <c r="EV121">
        <v>0</v>
      </c>
      <c r="EW121">
        <v>0</v>
      </c>
      <c r="EX121">
        <v>0</v>
      </c>
      <c r="EY121">
        <v>0</v>
      </c>
      <c r="EZ121">
        <v>0</v>
      </c>
      <c r="FA121">
        <v>0</v>
      </c>
      <c r="FB121">
        <v>0</v>
      </c>
      <c r="FC121">
        <v>0</v>
      </c>
      <c r="FD121">
        <v>0</v>
      </c>
      <c r="FE121">
        <v>0</v>
      </c>
      <c r="FF121">
        <v>0</v>
      </c>
      <c r="FG121">
        <v>0</v>
      </c>
      <c r="FH121">
        <v>0</v>
      </c>
      <c r="FI121">
        <v>0</v>
      </c>
      <c r="FJ121">
        <v>0</v>
      </c>
      <c r="FK121">
        <v>0</v>
      </c>
      <c r="FL121">
        <v>0</v>
      </c>
      <c r="FM121">
        <v>0</v>
      </c>
      <c r="FN121">
        <v>0</v>
      </c>
      <c r="FO121">
        <v>0</v>
      </c>
      <c r="FP121">
        <v>0</v>
      </c>
      <c r="FQ121">
        <v>0</v>
      </c>
      <c r="FR121">
        <v>0</v>
      </c>
      <c r="FS121">
        <v>0</v>
      </c>
      <c r="FT121">
        <v>0</v>
      </c>
      <c r="FU121">
        <v>0</v>
      </c>
      <c r="FV121">
        <v>0</v>
      </c>
      <c r="FW121">
        <v>0</v>
      </c>
      <c r="FX121">
        <v>0</v>
      </c>
      <c r="FY121">
        <v>0</v>
      </c>
    </row>
    <row r="122" spans="1:181" x14ac:dyDescent="0.25">
      <c r="A122">
        <v>0</v>
      </c>
      <c r="B122">
        <v>0</v>
      </c>
      <c r="C122">
        <v>0</v>
      </c>
      <c r="D122">
        <v>0</v>
      </c>
      <c r="E122" t="s">
        <v>32</v>
      </c>
      <c r="F122" t="s">
        <v>188</v>
      </c>
      <c r="G122">
        <v>0</v>
      </c>
      <c r="H122">
        <v>0</v>
      </c>
      <c r="I122">
        <v>0</v>
      </c>
      <c r="J122">
        <v>0</v>
      </c>
      <c r="K122">
        <v>0</v>
      </c>
      <c r="L122">
        <v>0</v>
      </c>
      <c r="R122">
        <v>0</v>
      </c>
      <c r="S122">
        <v>0</v>
      </c>
      <c r="T122">
        <v>0</v>
      </c>
      <c r="U122">
        <v>0</v>
      </c>
      <c r="V122">
        <v>0</v>
      </c>
      <c r="W122">
        <v>0</v>
      </c>
      <c r="X122">
        <v>0</v>
      </c>
      <c r="Y122">
        <v>0</v>
      </c>
      <c r="Z122">
        <v>0</v>
      </c>
      <c r="AA122">
        <v>0</v>
      </c>
      <c r="AB122">
        <v>0</v>
      </c>
      <c r="AC122">
        <v>0</v>
      </c>
      <c r="AD122">
        <v>0</v>
      </c>
      <c r="AE122">
        <v>0</v>
      </c>
      <c r="AF122">
        <v>0</v>
      </c>
      <c r="AG122">
        <v>0</v>
      </c>
      <c r="AH122">
        <v>0</v>
      </c>
      <c r="AI122">
        <v>0</v>
      </c>
      <c r="AJ122">
        <v>0</v>
      </c>
      <c r="AK122">
        <v>0</v>
      </c>
      <c r="AL122">
        <v>0</v>
      </c>
      <c r="AM122">
        <v>0</v>
      </c>
      <c r="AN122">
        <v>0</v>
      </c>
      <c r="AO122">
        <v>0</v>
      </c>
      <c r="AP122">
        <v>0</v>
      </c>
      <c r="AQ122">
        <v>0</v>
      </c>
      <c r="AR122">
        <v>0</v>
      </c>
      <c r="AS122">
        <v>0</v>
      </c>
      <c r="AT122">
        <v>0</v>
      </c>
      <c r="AU122">
        <v>0</v>
      </c>
      <c r="AV122">
        <v>0</v>
      </c>
      <c r="AW122">
        <v>0</v>
      </c>
      <c r="AX122">
        <v>0</v>
      </c>
      <c r="AY122">
        <v>0</v>
      </c>
      <c r="AZ122">
        <v>0</v>
      </c>
      <c r="BA122">
        <v>0</v>
      </c>
      <c r="EO122" t="s">
        <v>57</v>
      </c>
      <c r="EP122" t="s">
        <v>204</v>
      </c>
      <c r="EQ122" t="s">
        <v>240</v>
      </c>
      <c r="ER122" t="s">
        <v>236</v>
      </c>
      <c r="ES122" t="s">
        <v>237</v>
      </c>
      <c r="ET122" t="s">
        <v>238</v>
      </c>
      <c r="EU122" t="s">
        <v>239</v>
      </c>
      <c r="EV122">
        <v>0</v>
      </c>
      <c r="EW122">
        <v>0</v>
      </c>
      <c r="EX122">
        <v>0</v>
      </c>
      <c r="EY122">
        <v>0</v>
      </c>
      <c r="EZ122">
        <v>0</v>
      </c>
      <c r="FA122">
        <v>0</v>
      </c>
      <c r="FB122">
        <v>0</v>
      </c>
      <c r="FC122">
        <v>0</v>
      </c>
      <c r="FD122">
        <v>0</v>
      </c>
      <c r="FE122">
        <v>0</v>
      </c>
      <c r="FF122">
        <v>0</v>
      </c>
      <c r="FG122">
        <v>0</v>
      </c>
      <c r="FH122">
        <v>0</v>
      </c>
      <c r="FI122">
        <v>0</v>
      </c>
      <c r="FJ122">
        <v>0</v>
      </c>
      <c r="FK122">
        <v>0</v>
      </c>
      <c r="FL122">
        <v>0</v>
      </c>
      <c r="FM122">
        <v>0</v>
      </c>
      <c r="FN122">
        <v>0</v>
      </c>
      <c r="FO122">
        <v>0</v>
      </c>
      <c r="FP122">
        <v>0</v>
      </c>
      <c r="FQ122">
        <v>0</v>
      </c>
      <c r="FR122">
        <v>0</v>
      </c>
      <c r="FS122">
        <v>0</v>
      </c>
      <c r="FT122">
        <v>0</v>
      </c>
      <c r="FU122">
        <v>0</v>
      </c>
      <c r="FV122">
        <v>0</v>
      </c>
      <c r="FW122">
        <v>0</v>
      </c>
      <c r="FX122">
        <v>0</v>
      </c>
      <c r="FY122">
        <v>0</v>
      </c>
    </row>
    <row r="128" spans="1:181" x14ac:dyDescent="0.25">
      <c r="A128">
        <v>0</v>
      </c>
      <c r="B128">
        <v>0</v>
      </c>
      <c r="C128">
        <v>0</v>
      </c>
      <c r="D128">
        <v>0</v>
      </c>
      <c r="E128" t="s">
        <v>32</v>
      </c>
      <c r="F128" t="s">
        <v>188</v>
      </c>
      <c r="G128">
        <v>0</v>
      </c>
      <c r="H128">
        <v>0</v>
      </c>
      <c r="I128">
        <v>0</v>
      </c>
      <c r="J128">
        <v>0</v>
      </c>
      <c r="K128">
        <v>0</v>
      </c>
      <c r="L128">
        <v>0</v>
      </c>
      <c r="R128">
        <v>0</v>
      </c>
      <c r="S128">
        <v>0</v>
      </c>
      <c r="T128">
        <v>0</v>
      </c>
      <c r="U128">
        <v>0</v>
      </c>
      <c r="V128">
        <v>0</v>
      </c>
      <c r="W128">
        <v>0</v>
      </c>
      <c r="X128">
        <v>0</v>
      </c>
      <c r="Y128">
        <v>0</v>
      </c>
      <c r="Z128">
        <v>0</v>
      </c>
      <c r="AA128">
        <v>0</v>
      </c>
      <c r="AB128">
        <v>0</v>
      </c>
      <c r="AC128">
        <v>0</v>
      </c>
      <c r="AD128">
        <v>0</v>
      </c>
      <c r="AE128">
        <v>0</v>
      </c>
      <c r="AF128">
        <v>0</v>
      </c>
      <c r="AG128">
        <v>0</v>
      </c>
      <c r="AH128">
        <v>0</v>
      </c>
      <c r="AI128">
        <v>0</v>
      </c>
      <c r="AJ128">
        <v>0</v>
      </c>
      <c r="AK128">
        <v>0</v>
      </c>
      <c r="AL128">
        <v>0</v>
      </c>
      <c r="AM128">
        <v>0</v>
      </c>
      <c r="AN128">
        <v>0</v>
      </c>
      <c r="AO128">
        <v>0</v>
      </c>
      <c r="AP128">
        <v>0</v>
      </c>
      <c r="AQ128">
        <v>0</v>
      </c>
      <c r="AR128">
        <v>0</v>
      </c>
      <c r="AS128">
        <v>0</v>
      </c>
      <c r="AT128">
        <v>0</v>
      </c>
      <c r="AU128">
        <v>0</v>
      </c>
      <c r="AV128">
        <v>0</v>
      </c>
      <c r="AW128">
        <v>0</v>
      </c>
      <c r="AX128">
        <v>0</v>
      </c>
      <c r="AY128">
        <v>0</v>
      </c>
      <c r="AZ128">
        <v>0</v>
      </c>
      <c r="BA128">
        <v>0</v>
      </c>
      <c r="BB128">
        <v>0</v>
      </c>
      <c r="BC128">
        <v>0</v>
      </c>
      <c r="BD128">
        <v>0</v>
      </c>
      <c r="BE128">
        <v>0</v>
      </c>
      <c r="BF128">
        <v>0</v>
      </c>
      <c r="BG128">
        <v>0</v>
      </c>
      <c r="BH128">
        <v>0</v>
      </c>
      <c r="BI128">
        <v>0</v>
      </c>
      <c r="BJ128">
        <v>0</v>
      </c>
      <c r="BK128">
        <v>0</v>
      </c>
      <c r="BL128">
        <v>0</v>
      </c>
      <c r="BM128">
        <v>0</v>
      </c>
      <c r="BN128">
        <v>0</v>
      </c>
      <c r="BO128">
        <v>0</v>
      </c>
      <c r="BP128">
        <v>0</v>
      </c>
      <c r="BQ128">
        <v>0</v>
      </c>
      <c r="BR128">
        <v>0</v>
      </c>
      <c r="BS128">
        <v>0</v>
      </c>
      <c r="BT128">
        <v>0</v>
      </c>
      <c r="BU128">
        <v>0</v>
      </c>
      <c r="BV128">
        <v>0</v>
      </c>
      <c r="BW128">
        <v>0</v>
      </c>
      <c r="BX128">
        <v>0</v>
      </c>
      <c r="BY128">
        <v>0</v>
      </c>
      <c r="BZ128">
        <v>0</v>
      </c>
      <c r="CA128">
        <v>0</v>
      </c>
      <c r="CB128">
        <v>0</v>
      </c>
      <c r="CC128">
        <v>0</v>
      </c>
      <c r="CD128">
        <v>0</v>
      </c>
      <c r="CE128">
        <v>0</v>
      </c>
      <c r="CF128">
        <v>0</v>
      </c>
      <c r="CG128">
        <v>0</v>
      </c>
      <c r="CH128">
        <v>0</v>
      </c>
      <c r="CI128">
        <v>0</v>
      </c>
      <c r="CJ128">
        <v>0</v>
      </c>
      <c r="CK128">
        <v>0</v>
      </c>
      <c r="CL128">
        <v>0</v>
      </c>
      <c r="CM128">
        <v>0</v>
      </c>
      <c r="CN128">
        <v>0</v>
      </c>
      <c r="CO128">
        <v>0</v>
      </c>
      <c r="CP128">
        <v>0</v>
      </c>
      <c r="CQ128">
        <v>0</v>
      </c>
      <c r="CR128">
        <v>0</v>
      </c>
      <c r="CS128">
        <v>0</v>
      </c>
      <c r="CT128">
        <v>0</v>
      </c>
      <c r="CU128">
        <v>0</v>
      </c>
      <c r="CV128">
        <v>0</v>
      </c>
      <c r="CW128">
        <v>0</v>
      </c>
      <c r="CX128">
        <v>0</v>
      </c>
      <c r="CY128">
        <v>0</v>
      </c>
      <c r="CZ128">
        <v>0</v>
      </c>
      <c r="DA128">
        <v>0</v>
      </c>
      <c r="DB128">
        <v>0</v>
      </c>
      <c r="DC128">
        <v>0</v>
      </c>
      <c r="DD128">
        <v>0</v>
      </c>
      <c r="DE128">
        <v>0</v>
      </c>
      <c r="DF128">
        <v>0</v>
      </c>
      <c r="DG128">
        <v>0</v>
      </c>
      <c r="DH128">
        <v>0</v>
      </c>
      <c r="DI128">
        <v>0</v>
      </c>
      <c r="DJ128">
        <v>0</v>
      </c>
      <c r="DK128">
        <v>0</v>
      </c>
      <c r="DL128">
        <v>0</v>
      </c>
      <c r="DM128">
        <v>0</v>
      </c>
      <c r="DN128">
        <v>0</v>
      </c>
      <c r="DO128">
        <v>0</v>
      </c>
      <c r="DP128">
        <v>0</v>
      </c>
      <c r="DQ128">
        <v>0</v>
      </c>
      <c r="DR128">
        <v>0</v>
      </c>
      <c r="DS128">
        <v>0</v>
      </c>
      <c r="DT128">
        <v>0</v>
      </c>
      <c r="DU128">
        <v>0</v>
      </c>
      <c r="DV128">
        <v>0</v>
      </c>
      <c r="DW128">
        <v>0</v>
      </c>
      <c r="DX128">
        <v>0</v>
      </c>
      <c r="DY128" t="s">
        <v>107</v>
      </c>
      <c r="EA128" t="s">
        <v>107</v>
      </c>
      <c r="EB128" t="s">
        <v>107</v>
      </c>
      <c r="EC128">
        <v>0</v>
      </c>
      <c r="ED128">
        <v>0</v>
      </c>
      <c r="EE128" t="s">
        <v>32</v>
      </c>
      <c r="EF128" t="s">
        <v>32</v>
      </c>
      <c r="EG128">
        <v>0</v>
      </c>
      <c r="EH128">
        <v>0</v>
      </c>
      <c r="EI128">
        <v>0</v>
      </c>
      <c r="EJ128">
        <v>0</v>
      </c>
      <c r="EK128" t="s">
        <v>32</v>
      </c>
      <c r="EL128" t="s">
        <v>32</v>
      </c>
      <c r="EM128" t="s">
        <v>42</v>
      </c>
      <c r="EN128">
        <v>0</v>
      </c>
      <c r="EO128" t="s">
        <v>58</v>
      </c>
      <c r="EP128" t="s">
        <v>204</v>
      </c>
      <c r="EQ128" t="s">
        <v>240</v>
      </c>
      <c r="ER128" t="s">
        <v>236</v>
      </c>
      <c r="ES128" t="s">
        <v>237</v>
      </c>
      <c r="ET128" t="s">
        <v>238</v>
      </c>
      <c r="EU128" t="s">
        <v>239</v>
      </c>
      <c r="EV128">
        <v>0</v>
      </c>
      <c r="EW128">
        <v>0</v>
      </c>
      <c r="EX128">
        <v>0</v>
      </c>
      <c r="EY128">
        <v>0</v>
      </c>
      <c r="EZ128">
        <v>0</v>
      </c>
      <c r="FA128">
        <v>0</v>
      </c>
      <c r="FB128">
        <v>0</v>
      </c>
      <c r="FC128">
        <v>0</v>
      </c>
      <c r="FD128">
        <v>0</v>
      </c>
      <c r="FE128">
        <v>0</v>
      </c>
      <c r="FF128">
        <v>0</v>
      </c>
      <c r="FG128">
        <v>0</v>
      </c>
      <c r="FH128">
        <v>0</v>
      </c>
      <c r="FI128">
        <v>0</v>
      </c>
      <c r="FJ128">
        <v>0</v>
      </c>
      <c r="FK128">
        <v>0</v>
      </c>
      <c r="FL128">
        <v>0</v>
      </c>
      <c r="FM128">
        <v>0</v>
      </c>
      <c r="FN128">
        <v>0</v>
      </c>
      <c r="FO128">
        <v>0</v>
      </c>
      <c r="FP128">
        <v>0</v>
      </c>
      <c r="FQ128">
        <v>0</v>
      </c>
      <c r="FR128">
        <v>0</v>
      </c>
      <c r="FS128">
        <v>0</v>
      </c>
      <c r="FT128">
        <v>0</v>
      </c>
      <c r="FU128">
        <v>0</v>
      </c>
      <c r="FV128">
        <v>0</v>
      </c>
      <c r="FW128">
        <v>0</v>
      </c>
      <c r="FX128">
        <v>0</v>
      </c>
      <c r="FY128">
        <v>0</v>
      </c>
    </row>
    <row r="129" spans="1:181" x14ac:dyDescent="0.25">
      <c r="A129">
        <v>0</v>
      </c>
      <c r="B129">
        <v>0</v>
      </c>
      <c r="C129">
        <v>0</v>
      </c>
      <c r="D129">
        <v>0</v>
      </c>
      <c r="E129" t="s">
        <v>32</v>
      </c>
      <c r="F129" t="s">
        <v>188</v>
      </c>
      <c r="G129">
        <v>0</v>
      </c>
      <c r="H129">
        <v>0</v>
      </c>
      <c r="I129">
        <v>0</v>
      </c>
      <c r="J129">
        <v>0</v>
      </c>
      <c r="K129">
        <v>0</v>
      </c>
      <c r="L129">
        <v>0</v>
      </c>
      <c r="R129">
        <v>0</v>
      </c>
      <c r="S129">
        <v>0</v>
      </c>
      <c r="T129">
        <v>0</v>
      </c>
      <c r="U129">
        <v>0</v>
      </c>
      <c r="V129">
        <v>0</v>
      </c>
      <c r="W129">
        <v>0</v>
      </c>
      <c r="X129">
        <v>0</v>
      </c>
      <c r="Y129">
        <v>0</v>
      </c>
      <c r="Z129">
        <v>0</v>
      </c>
      <c r="AA129">
        <v>0</v>
      </c>
      <c r="AB129">
        <v>0</v>
      </c>
      <c r="AC129">
        <v>0</v>
      </c>
      <c r="AD129">
        <v>0</v>
      </c>
      <c r="AE129">
        <v>0</v>
      </c>
      <c r="AF129">
        <v>0</v>
      </c>
      <c r="AG129">
        <v>0</v>
      </c>
      <c r="AH129">
        <v>0</v>
      </c>
      <c r="AI129">
        <v>0</v>
      </c>
      <c r="AJ129">
        <v>0</v>
      </c>
      <c r="AK129">
        <v>0</v>
      </c>
      <c r="AL129">
        <v>0</v>
      </c>
      <c r="AM129">
        <v>0</v>
      </c>
      <c r="AN129">
        <v>0</v>
      </c>
      <c r="AO129">
        <v>0</v>
      </c>
      <c r="AP129">
        <v>0</v>
      </c>
      <c r="AQ129">
        <v>0</v>
      </c>
      <c r="AR129">
        <v>0</v>
      </c>
      <c r="AS129">
        <v>0</v>
      </c>
      <c r="AT129">
        <v>0</v>
      </c>
      <c r="AU129">
        <v>0</v>
      </c>
      <c r="AV129">
        <v>0</v>
      </c>
      <c r="AW129">
        <v>0</v>
      </c>
      <c r="AX129">
        <v>0</v>
      </c>
      <c r="AY129">
        <v>0</v>
      </c>
      <c r="AZ129">
        <v>0</v>
      </c>
      <c r="BA129">
        <v>0</v>
      </c>
      <c r="EO129" t="s">
        <v>58</v>
      </c>
      <c r="EP129" t="s">
        <v>204</v>
      </c>
      <c r="EQ129" t="s">
        <v>240</v>
      </c>
      <c r="ER129" t="s">
        <v>236</v>
      </c>
      <c r="ES129" t="s">
        <v>237</v>
      </c>
      <c r="ET129" t="s">
        <v>238</v>
      </c>
      <c r="EU129" t="s">
        <v>239</v>
      </c>
      <c r="EV129">
        <v>0</v>
      </c>
      <c r="EW129">
        <v>0</v>
      </c>
      <c r="EX129">
        <v>0</v>
      </c>
      <c r="EY129">
        <v>0</v>
      </c>
      <c r="EZ129">
        <v>0</v>
      </c>
      <c r="FA129">
        <v>0</v>
      </c>
      <c r="FB129">
        <v>0</v>
      </c>
      <c r="FC129">
        <v>0</v>
      </c>
      <c r="FD129">
        <v>0</v>
      </c>
      <c r="FE129">
        <v>0</v>
      </c>
      <c r="FF129">
        <v>0</v>
      </c>
      <c r="FG129">
        <v>0</v>
      </c>
      <c r="FH129">
        <v>0</v>
      </c>
      <c r="FI129">
        <v>0</v>
      </c>
      <c r="FJ129">
        <v>0</v>
      </c>
      <c r="FK129">
        <v>0</v>
      </c>
      <c r="FL129">
        <v>0</v>
      </c>
      <c r="FM129">
        <v>0</v>
      </c>
      <c r="FN129">
        <v>0</v>
      </c>
      <c r="FO129">
        <v>0</v>
      </c>
      <c r="FP129">
        <v>0</v>
      </c>
      <c r="FQ129">
        <v>0</v>
      </c>
      <c r="FR129">
        <v>0</v>
      </c>
      <c r="FS129">
        <v>0</v>
      </c>
      <c r="FT129">
        <v>0</v>
      </c>
      <c r="FU129">
        <v>0</v>
      </c>
      <c r="FV129">
        <v>0</v>
      </c>
      <c r="FW129">
        <v>0</v>
      </c>
      <c r="FX129">
        <v>0</v>
      </c>
      <c r="FY129">
        <v>0</v>
      </c>
    </row>
    <row r="130" spans="1:181" x14ac:dyDescent="0.25">
      <c r="A130">
        <v>0</v>
      </c>
      <c r="B130">
        <v>0</v>
      </c>
      <c r="C130">
        <v>0</v>
      </c>
      <c r="D130">
        <v>0</v>
      </c>
      <c r="E130" t="s">
        <v>32</v>
      </c>
      <c r="F130" t="s">
        <v>188</v>
      </c>
      <c r="G130">
        <v>0</v>
      </c>
      <c r="H130">
        <v>0</v>
      </c>
      <c r="I130">
        <v>0</v>
      </c>
      <c r="J130">
        <v>0</v>
      </c>
      <c r="K130">
        <v>0</v>
      </c>
      <c r="L130">
        <v>0</v>
      </c>
      <c r="R130">
        <v>0</v>
      </c>
      <c r="S130">
        <v>0</v>
      </c>
      <c r="T130">
        <v>0</v>
      </c>
      <c r="U130">
        <v>0</v>
      </c>
      <c r="V130">
        <v>0</v>
      </c>
      <c r="W130">
        <v>0</v>
      </c>
      <c r="X130">
        <v>0</v>
      </c>
      <c r="Y130">
        <v>0</v>
      </c>
      <c r="Z130">
        <v>0</v>
      </c>
      <c r="AA130">
        <v>0</v>
      </c>
      <c r="AB130">
        <v>0</v>
      </c>
      <c r="AC130">
        <v>0</v>
      </c>
      <c r="AD130">
        <v>0</v>
      </c>
      <c r="AE130">
        <v>0</v>
      </c>
      <c r="AF130">
        <v>0</v>
      </c>
      <c r="AG130">
        <v>0</v>
      </c>
      <c r="AH130">
        <v>0</v>
      </c>
      <c r="AI130">
        <v>0</v>
      </c>
      <c r="AJ130">
        <v>0</v>
      </c>
      <c r="AK130">
        <v>0</v>
      </c>
      <c r="AL130">
        <v>0</v>
      </c>
      <c r="AM130">
        <v>0</v>
      </c>
      <c r="AN130">
        <v>0</v>
      </c>
      <c r="AO130">
        <v>0</v>
      </c>
      <c r="AP130">
        <v>0</v>
      </c>
      <c r="AQ130">
        <v>0</v>
      </c>
      <c r="AR130">
        <v>0</v>
      </c>
      <c r="AS130">
        <v>0</v>
      </c>
      <c r="AT130">
        <v>0</v>
      </c>
      <c r="AU130">
        <v>0</v>
      </c>
      <c r="AV130">
        <v>0</v>
      </c>
      <c r="AW130">
        <v>0</v>
      </c>
      <c r="AX130">
        <v>0</v>
      </c>
      <c r="AY130">
        <v>0</v>
      </c>
      <c r="AZ130">
        <v>0</v>
      </c>
      <c r="BA130">
        <v>0</v>
      </c>
      <c r="EO130" t="s">
        <v>58</v>
      </c>
      <c r="EP130" t="s">
        <v>204</v>
      </c>
      <c r="EQ130" t="s">
        <v>240</v>
      </c>
      <c r="ER130" t="s">
        <v>236</v>
      </c>
      <c r="ES130" t="s">
        <v>237</v>
      </c>
      <c r="ET130" t="s">
        <v>238</v>
      </c>
      <c r="EU130" t="s">
        <v>239</v>
      </c>
      <c r="EV130">
        <v>0</v>
      </c>
      <c r="EW130">
        <v>0</v>
      </c>
      <c r="EX130">
        <v>0</v>
      </c>
      <c r="EY130">
        <v>0</v>
      </c>
      <c r="EZ130">
        <v>0</v>
      </c>
      <c r="FA130">
        <v>0</v>
      </c>
      <c r="FB130">
        <v>0</v>
      </c>
      <c r="FC130">
        <v>0</v>
      </c>
      <c r="FD130">
        <v>0</v>
      </c>
      <c r="FE130">
        <v>0</v>
      </c>
      <c r="FF130">
        <v>0</v>
      </c>
      <c r="FG130">
        <v>0</v>
      </c>
      <c r="FH130">
        <v>0</v>
      </c>
      <c r="FI130">
        <v>0</v>
      </c>
      <c r="FJ130">
        <v>0</v>
      </c>
      <c r="FK130">
        <v>0</v>
      </c>
      <c r="FL130">
        <v>0</v>
      </c>
      <c r="FM130">
        <v>0</v>
      </c>
      <c r="FN130">
        <v>0</v>
      </c>
      <c r="FO130">
        <v>0</v>
      </c>
      <c r="FP130">
        <v>0</v>
      </c>
      <c r="FQ130">
        <v>0</v>
      </c>
      <c r="FR130">
        <v>0</v>
      </c>
      <c r="FS130">
        <v>0</v>
      </c>
      <c r="FT130">
        <v>0</v>
      </c>
      <c r="FU130">
        <v>0</v>
      </c>
      <c r="FV130">
        <v>0</v>
      </c>
      <c r="FW130">
        <v>0</v>
      </c>
      <c r="FX130">
        <v>0</v>
      </c>
      <c r="FY130">
        <v>0</v>
      </c>
    </row>
    <row r="136" spans="1:181" x14ac:dyDescent="0.25">
      <c r="A136">
        <v>0</v>
      </c>
      <c r="B136">
        <v>0</v>
      </c>
      <c r="C136">
        <v>0</v>
      </c>
      <c r="D136">
        <v>0</v>
      </c>
      <c r="E136" t="s">
        <v>32</v>
      </c>
      <c r="F136" t="s">
        <v>188</v>
      </c>
      <c r="G136">
        <v>0</v>
      </c>
      <c r="H136">
        <v>0</v>
      </c>
      <c r="I136">
        <v>0</v>
      </c>
      <c r="J136">
        <v>0</v>
      </c>
      <c r="K136">
        <v>0</v>
      </c>
      <c r="L136">
        <v>0</v>
      </c>
      <c r="R136">
        <v>0</v>
      </c>
      <c r="S136">
        <v>0</v>
      </c>
      <c r="T136">
        <v>0</v>
      </c>
      <c r="U136">
        <v>0</v>
      </c>
      <c r="V136">
        <v>0</v>
      </c>
      <c r="W136">
        <v>0</v>
      </c>
      <c r="X136">
        <v>0</v>
      </c>
      <c r="Y136">
        <v>0</v>
      </c>
      <c r="Z136">
        <v>0</v>
      </c>
      <c r="AA136">
        <v>0</v>
      </c>
      <c r="AB136">
        <v>0</v>
      </c>
      <c r="AC136">
        <v>0</v>
      </c>
      <c r="AD136">
        <v>0</v>
      </c>
      <c r="AE136">
        <v>0</v>
      </c>
      <c r="AF136">
        <v>0</v>
      </c>
      <c r="AG136">
        <v>0</v>
      </c>
      <c r="AH136">
        <v>0</v>
      </c>
      <c r="AI136">
        <v>0</v>
      </c>
      <c r="AJ136">
        <v>0</v>
      </c>
      <c r="AK136">
        <v>0</v>
      </c>
      <c r="AL136">
        <v>0</v>
      </c>
      <c r="AM136">
        <v>0</v>
      </c>
      <c r="AN136">
        <v>0</v>
      </c>
      <c r="AO136">
        <v>0</v>
      </c>
      <c r="AP136">
        <v>0</v>
      </c>
      <c r="AQ136">
        <v>0</v>
      </c>
      <c r="AR136">
        <v>0</v>
      </c>
      <c r="AS136">
        <v>0</v>
      </c>
      <c r="AT136">
        <v>0</v>
      </c>
      <c r="AU136">
        <v>0</v>
      </c>
      <c r="AV136">
        <v>0</v>
      </c>
      <c r="AW136">
        <v>0</v>
      </c>
      <c r="AX136">
        <v>0</v>
      </c>
      <c r="AY136">
        <v>0</v>
      </c>
      <c r="AZ136">
        <v>0</v>
      </c>
      <c r="BA136">
        <v>0</v>
      </c>
      <c r="BB136">
        <v>0</v>
      </c>
      <c r="BC136">
        <v>0</v>
      </c>
      <c r="BD136">
        <v>0</v>
      </c>
      <c r="BE136">
        <v>0</v>
      </c>
      <c r="BF136">
        <v>0</v>
      </c>
      <c r="BG136">
        <v>0</v>
      </c>
      <c r="BH136">
        <v>0</v>
      </c>
      <c r="BI136">
        <v>0</v>
      </c>
      <c r="BJ136">
        <v>0</v>
      </c>
      <c r="BK136">
        <v>0</v>
      </c>
      <c r="BL136">
        <v>0</v>
      </c>
      <c r="BM136">
        <v>0</v>
      </c>
      <c r="BN136">
        <v>0</v>
      </c>
      <c r="BO136">
        <v>0</v>
      </c>
      <c r="BP136">
        <v>0</v>
      </c>
      <c r="BQ136">
        <v>0</v>
      </c>
      <c r="BR136">
        <v>0</v>
      </c>
      <c r="BS136">
        <v>0</v>
      </c>
      <c r="BT136">
        <v>0</v>
      </c>
      <c r="BU136">
        <v>0</v>
      </c>
      <c r="BV136">
        <v>0</v>
      </c>
      <c r="BW136">
        <v>0</v>
      </c>
      <c r="BX136">
        <v>0</v>
      </c>
      <c r="BY136">
        <v>0</v>
      </c>
      <c r="BZ136">
        <v>0</v>
      </c>
      <c r="CA136">
        <v>0</v>
      </c>
      <c r="CB136">
        <v>0</v>
      </c>
      <c r="CC136">
        <v>0</v>
      </c>
      <c r="CD136">
        <v>0</v>
      </c>
      <c r="CE136">
        <v>0</v>
      </c>
      <c r="CF136">
        <v>0</v>
      </c>
      <c r="CG136">
        <v>0</v>
      </c>
      <c r="CH136">
        <v>0</v>
      </c>
      <c r="CI136">
        <v>0</v>
      </c>
      <c r="CJ136">
        <v>0</v>
      </c>
      <c r="CK136">
        <v>0</v>
      </c>
      <c r="CL136">
        <v>0</v>
      </c>
      <c r="CM136">
        <v>0</v>
      </c>
      <c r="CN136">
        <v>0</v>
      </c>
      <c r="CO136">
        <v>0</v>
      </c>
      <c r="CP136">
        <v>0</v>
      </c>
      <c r="CQ136">
        <v>0</v>
      </c>
      <c r="CR136">
        <v>0</v>
      </c>
      <c r="CS136">
        <v>0</v>
      </c>
      <c r="CT136">
        <v>0</v>
      </c>
      <c r="CU136">
        <v>0</v>
      </c>
      <c r="CV136">
        <v>0</v>
      </c>
      <c r="CW136">
        <v>0</v>
      </c>
      <c r="CX136">
        <v>0</v>
      </c>
      <c r="CY136">
        <v>0</v>
      </c>
      <c r="CZ136">
        <v>0</v>
      </c>
      <c r="DA136">
        <v>0</v>
      </c>
      <c r="DB136">
        <v>0</v>
      </c>
      <c r="DC136">
        <v>0</v>
      </c>
      <c r="DD136">
        <v>0</v>
      </c>
      <c r="DE136">
        <v>0</v>
      </c>
      <c r="DF136">
        <v>0</v>
      </c>
      <c r="DG136">
        <v>0</v>
      </c>
      <c r="DH136">
        <v>0</v>
      </c>
      <c r="DI136">
        <v>0</v>
      </c>
      <c r="DJ136">
        <v>0</v>
      </c>
      <c r="DK136">
        <v>0</v>
      </c>
      <c r="DL136">
        <v>0</v>
      </c>
      <c r="DM136">
        <v>0</v>
      </c>
      <c r="DN136">
        <v>0</v>
      </c>
      <c r="DO136">
        <v>0</v>
      </c>
      <c r="DP136">
        <v>0</v>
      </c>
      <c r="DQ136">
        <v>0</v>
      </c>
      <c r="DR136">
        <v>0</v>
      </c>
      <c r="DS136">
        <v>0</v>
      </c>
      <c r="DT136">
        <v>0</v>
      </c>
      <c r="DU136">
        <v>0</v>
      </c>
      <c r="DV136">
        <v>0</v>
      </c>
      <c r="DW136">
        <v>0</v>
      </c>
      <c r="DX136">
        <v>0</v>
      </c>
      <c r="DY136" t="s">
        <v>107</v>
      </c>
      <c r="EA136" t="s">
        <v>107</v>
      </c>
      <c r="EB136" t="s">
        <v>107</v>
      </c>
      <c r="EC136">
        <v>0</v>
      </c>
      <c r="ED136">
        <v>0</v>
      </c>
      <c r="EE136" t="s">
        <v>32</v>
      </c>
      <c r="EF136" t="s">
        <v>32</v>
      </c>
      <c r="EG136">
        <v>0</v>
      </c>
      <c r="EH136">
        <v>0</v>
      </c>
      <c r="EI136">
        <v>0</v>
      </c>
      <c r="EJ136">
        <v>0</v>
      </c>
      <c r="EK136" t="s">
        <v>32</v>
      </c>
      <c r="EL136" t="s">
        <v>32</v>
      </c>
      <c r="EM136" t="s">
        <v>42</v>
      </c>
      <c r="EN136">
        <v>0</v>
      </c>
      <c r="EO136" t="s">
        <v>59</v>
      </c>
      <c r="EP136" t="s">
        <v>204</v>
      </c>
      <c r="EQ136" t="s">
        <v>240</v>
      </c>
      <c r="ER136" t="s">
        <v>236</v>
      </c>
      <c r="ES136" t="s">
        <v>237</v>
      </c>
      <c r="ET136" t="s">
        <v>238</v>
      </c>
      <c r="EU136" t="s">
        <v>239</v>
      </c>
      <c r="EV136">
        <v>0</v>
      </c>
      <c r="EW136">
        <v>0</v>
      </c>
      <c r="EX136">
        <v>0</v>
      </c>
      <c r="EY136">
        <v>0</v>
      </c>
      <c r="EZ136">
        <v>0</v>
      </c>
      <c r="FA136">
        <v>0</v>
      </c>
      <c r="FB136">
        <v>0</v>
      </c>
      <c r="FC136">
        <v>0</v>
      </c>
      <c r="FD136">
        <v>0</v>
      </c>
      <c r="FE136">
        <v>0</v>
      </c>
      <c r="FF136">
        <v>0</v>
      </c>
      <c r="FG136">
        <v>0</v>
      </c>
      <c r="FH136">
        <v>0</v>
      </c>
      <c r="FI136">
        <v>0</v>
      </c>
      <c r="FJ136">
        <v>0</v>
      </c>
      <c r="FK136">
        <v>0</v>
      </c>
      <c r="FL136">
        <v>0</v>
      </c>
      <c r="FM136">
        <v>0</v>
      </c>
      <c r="FN136">
        <v>0</v>
      </c>
      <c r="FO136">
        <v>0</v>
      </c>
      <c r="FP136">
        <v>0</v>
      </c>
      <c r="FQ136">
        <v>0</v>
      </c>
      <c r="FR136">
        <v>0</v>
      </c>
      <c r="FS136">
        <v>0</v>
      </c>
      <c r="FT136">
        <v>0</v>
      </c>
      <c r="FU136">
        <v>0</v>
      </c>
      <c r="FV136">
        <v>0</v>
      </c>
      <c r="FW136">
        <v>0</v>
      </c>
      <c r="FX136">
        <v>0</v>
      </c>
      <c r="FY136">
        <v>0</v>
      </c>
    </row>
    <row r="137" spans="1:181" x14ac:dyDescent="0.25">
      <c r="A137">
        <v>0</v>
      </c>
      <c r="B137">
        <v>0</v>
      </c>
      <c r="C137">
        <v>0</v>
      </c>
      <c r="D137">
        <v>0</v>
      </c>
      <c r="E137" t="s">
        <v>32</v>
      </c>
      <c r="F137" t="s">
        <v>188</v>
      </c>
      <c r="G137">
        <v>0</v>
      </c>
      <c r="H137">
        <v>0</v>
      </c>
      <c r="I137">
        <v>0</v>
      </c>
      <c r="J137">
        <v>0</v>
      </c>
      <c r="K137">
        <v>0</v>
      </c>
      <c r="L137">
        <v>0</v>
      </c>
      <c r="R137">
        <v>0</v>
      </c>
      <c r="S137">
        <v>0</v>
      </c>
      <c r="T137">
        <v>0</v>
      </c>
      <c r="U137">
        <v>0</v>
      </c>
      <c r="V137">
        <v>0</v>
      </c>
      <c r="W137">
        <v>0</v>
      </c>
      <c r="X137">
        <v>0</v>
      </c>
      <c r="Y137">
        <v>0</v>
      </c>
      <c r="Z137">
        <v>0</v>
      </c>
      <c r="AA137">
        <v>0</v>
      </c>
      <c r="AB137">
        <v>0</v>
      </c>
      <c r="AC137">
        <v>0</v>
      </c>
      <c r="AD137">
        <v>0</v>
      </c>
      <c r="AE137">
        <v>0</v>
      </c>
      <c r="AF137">
        <v>0</v>
      </c>
      <c r="AG137">
        <v>0</v>
      </c>
      <c r="AH137">
        <v>0</v>
      </c>
      <c r="AI137">
        <v>0</v>
      </c>
      <c r="AJ137">
        <v>0</v>
      </c>
      <c r="AK137">
        <v>0</v>
      </c>
      <c r="AL137">
        <v>0</v>
      </c>
      <c r="AM137">
        <v>0</v>
      </c>
      <c r="AN137">
        <v>0</v>
      </c>
      <c r="AO137">
        <v>0</v>
      </c>
      <c r="AP137">
        <v>0</v>
      </c>
      <c r="AQ137">
        <v>0</v>
      </c>
      <c r="AR137">
        <v>0</v>
      </c>
      <c r="AS137">
        <v>0</v>
      </c>
      <c r="AT137">
        <v>0</v>
      </c>
      <c r="AU137">
        <v>0</v>
      </c>
      <c r="AV137">
        <v>0</v>
      </c>
      <c r="AW137">
        <v>0</v>
      </c>
      <c r="AX137">
        <v>0</v>
      </c>
      <c r="AY137">
        <v>0</v>
      </c>
      <c r="AZ137">
        <v>0</v>
      </c>
      <c r="BA137">
        <v>0</v>
      </c>
      <c r="EO137" t="s">
        <v>59</v>
      </c>
      <c r="EP137" t="s">
        <v>204</v>
      </c>
      <c r="EQ137" t="s">
        <v>240</v>
      </c>
      <c r="ER137" t="s">
        <v>236</v>
      </c>
      <c r="ES137" t="s">
        <v>237</v>
      </c>
      <c r="ET137" t="s">
        <v>238</v>
      </c>
      <c r="EU137" t="s">
        <v>239</v>
      </c>
      <c r="EV137">
        <v>0</v>
      </c>
      <c r="EW137">
        <v>0</v>
      </c>
      <c r="EX137">
        <v>0</v>
      </c>
      <c r="EY137">
        <v>0</v>
      </c>
      <c r="EZ137">
        <v>0</v>
      </c>
      <c r="FA137">
        <v>0</v>
      </c>
      <c r="FB137">
        <v>0</v>
      </c>
      <c r="FC137">
        <v>0</v>
      </c>
      <c r="FD137">
        <v>0</v>
      </c>
      <c r="FE137">
        <v>0</v>
      </c>
      <c r="FF137">
        <v>0</v>
      </c>
      <c r="FG137">
        <v>0</v>
      </c>
      <c r="FH137">
        <v>0</v>
      </c>
      <c r="FI137">
        <v>0</v>
      </c>
      <c r="FJ137">
        <v>0</v>
      </c>
      <c r="FK137">
        <v>0</v>
      </c>
      <c r="FL137">
        <v>0</v>
      </c>
      <c r="FM137">
        <v>0</v>
      </c>
      <c r="FN137">
        <v>0</v>
      </c>
      <c r="FO137">
        <v>0</v>
      </c>
      <c r="FP137">
        <v>0</v>
      </c>
      <c r="FQ137">
        <v>0</v>
      </c>
      <c r="FR137">
        <v>0</v>
      </c>
      <c r="FS137">
        <v>0</v>
      </c>
      <c r="FT137">
        <v>0</v>
      </c>
      <c r="FU137">
        <v>0</v>
      </c>
      <c r="FV137">
        <v>0</v>
      </c>
      <c r="FW137">
        <v>0</v>
      </c>
      <c r="FX137">
        <v>0</v>
      </c>
      <c r="FY137">
        <v>0</v>
      </c>
    </row>
    <row r="138" spans="1:181" x14ac:dyDescent="0.25">
      <c r="A138">
        <v>0</v>
      </c>
      <c r="B138">
        <v>0</v>
      </c>
      <c r="C138">
        <v>0</v>
      </c>
      <c r="D138">
        <v>0</v>
      </c>
      <c r="E138" t="s">
        <v>32</v>
      </c>
      <c r="F138" t="s">
        <v>188</v>
      </c>
      <c r="G138">
        <v>0</v>
      </c>
      <c r="H138">
        <v>0</v>
      </c>
      <c r="I138">
        <v>0</v>
      </c>
      <c r="J138">
        <v>0</v>
      </c>
      <c r="K138">
        <v>0</v>
      </c>
      <c r="L138">
        <v>0</v>
      </c>
      <c r="R138">
        <v>0</v>
      </c>
      <c r="S138">
        <v>0</v>
      </c>
      <c r="T138">
        <v>0</v>
      </c>
      <c r="U138">
        <v>0</v>
      </c>
      <c r="V138">
        <v>0</v>
      </c>
      <c r="W138">
        <v>0</v>
      </c>
      <c r="X138">
        <v>0</v>
      </c>
      <c r="Y138">
        <v>0</v>
      </c>
      <c r="Z138">
        <v>0</v>
      </c>
      <c r="AA138">
        <v>0</v>
      </c>
      <c r="AB138">
        <v>0</v>
      </c>
      <c r="AC138">
        <v>0</v>
      </c>
      <c r="AD138">
        <v>0</v>
      </c>
      <c r="AE138">
        <v>0</v>
      </c>
      <c r="AF138">
        <v>0</v>
      </c>
      <c r="AG138">
        <v>0</v>
      </c>
      <c r="AH138">
        <v>0</v>
      </c>
      <c r="AI138">
        <v>0</v>
      </c>
      <c r="AJ138">
        <v>0</v>
      </c>
      <c r="AK138">
        <v>0</v>
      </c>
      <c r="AL138">
        <v>0</v>
      </c>
      <c r="AM138">
        <v>0</v>
      </c>
      <c r="AN138">
        <v>0</v>
      </c>
      <c r="AO138">
        <v>0</v>
      </c>
      <c r="AP138">
        <v>0</v>
      </c>
      <c r="AQ138">
        <v>0</v>
      </c>
      <c r="AR138">
        <v>0</v>
      </c>
      <c r="AS138">
        <v>0</v>
      </c>
      <c r="AT138">
        <v>0</v>
      </c>
      <c r="AU138">
        <v>0</v>
      </c>
      <c r="AV138">
        <v>0</v>
      </c>
      <c r="AW138">
        <v>0</v>
      </c>
      <c r="AX138">
        <v>0</v>
      </c>
      <c r="AY138">
        <v>0</v>
      </c>
      <c r="AZ138">
        <v>0</v>
      </c>
      <c r="BA138">
        <v>0</v>
      </c>
      <c r="EO138" t="s">
        <v>59</v>
      </c>
      <c r="EP138" t="s">
        <v>204</v>
      </c>
      <c r="EQ138" t="s">
        <v>240</v>
      </c>
      <c r="ER138" t="s">
        <v>236</v>
      </c>
      <c r="ES138" t="s">
        <v>237</v>
      </c>
      <c r="ET138" t="s">
        <v>238</v>
      </c>
      <c r="EU138" t="s">
        <v>239</v>
      </c>
      <c r="EV138">
        <v>0</v>
      </c>
      <c r="EW138">
        <v>0</v>
      </c>
      <c r="EX138">
        <v>0</v>
      </c>
      <c r="EY138">
        <v>0</v>
      </c>
      <c r="EZ138">
        <v>0</v>
      </c>
      <c r="FA138">
        <v>0</v>
      </c>
      <c r="FB138">
        <v>0</v>
      </c>
      <c r="FC138">
        <v>0</v>
      </c>
      <c r="FD138">
        <v>0</v>
      </c>
      <c r="FE138">
        <v>0</v>
      </c>
      <c r="FF138">
        <v>0</v>
      </c>
      <c r="FG138">
        <v>0</v>
      </c>
      <c r="FH138">
        <v>0</v>
      </c>
      <c r="FI138">
        <v>0</v>
      </c>
      <c r="FJ138">
        <v>0</v>
      </c>
      <c r="FK138">
        <v>0</v>
      </c>
      <c r="FL138">
        <v>0</v>
      </c>
      <c r="FM138">
        <v>0</v>
      </c>
      <c r="FN138">
        <v>0</v>
      </c>
      <c r="FO138">
        <v>0</v>
      </c>
      <c r="FP138">
        <v>0</v>
      </c>
      <c r="FQ138">
        <v>0</v>
      </c>
      <c r="FR138">
        <v>0</v>
      </c>
      <c r="FS138">
        <v>0</v>
      </c>
      <c r="FT138">
        <v>0</v>
      </c>
      <c r="FU138">
        <v>0</v>
      </c>
      <c r="FV138">
        <v>0</v>
      </c>
      <c r="FW138">
        <v>0</v>
      </c>
      <c r="FX138">
        <v>0</v>
      </c>
      <c r="FY138">
        <v>0</v>
      </c>
    </row>
    <row r="144" spans="1:181" x14ac:dyDescent="0.25">
      <c r="A144">
        <v>0</v>
      </c>
      <c r="B144">
        <v>0</v>
      </c>
      <c r="C144">
        <v>0</v>
      </c>
      <c r="D144">
        <v>0</v>
      </c>
      <c r="E144" t="s">
        <v>32</v>
      </c>
      <c r="F144" t="s">
        <v>188</v>
      </c>
      <c r="G144">
        <v>0</v>
      </c>
      <c r="H144">
        <v>0</v>
      </c>
      <c r="I144">
        <v>0</v>
      </c>
      <c r="J144">
        <v>0</v>
      </c>
      <c r="K144">
        <v>0</v>
      </c>
      <c r="L144">
        <v>0</v>
      </c>
      <c r="R144">
        <v>0</v>
      </c>
      <c r="S144">
        <v>0</v>
      </c>
      <c r="T144">
        <v>0</v>
      </c>
      <c r="U144">
        <v>0</v>
      </c>
      <c r="V144">
        <v>0</v>
      </c>
      <c r="W144">
        <v>0</v>
      </c>
      <c r="X144">
        <v>0</v>
      </c>
      <c r="Y144">
        <v>0</v>
      </c>
      <c r="Z144">
        <v>0</v>
      </c>
      <c r="AA144">
        <v>0</v>
      </c>
      <c r="AB144">
        <v>0</v>
      </c>
      <c r="AC144">
        <v>0</v>
      </c>
      <c r="AD144">
        <v>0</v>
      </c>
      <c r="AE144">
        <v>0</v>
      </c>
      <c r="AF144">
        <v>0</v>
      </c>
      <c r="AG144">
        <v>0</v>
      </c>
      <c r="AH144">
        <v>0</v>
      </c>
      <c r="AI144">
        <v>0</v>
      </c>
      <c r="AJ144">
        <v>0</v>
      </c>
      <c r="AK144">
        <v>0</v>
      </c>
      <c r="AL144">
        <v>0</v>
      </c>
      <c r="AM144">
        <v>0</v>
      </c>
      <c r="AN144">
        <v>0</v>
      </c>
      <c r="AO144">
        <v>0</v>
      </c>
      <c r="AP144">
        <v>0</v>
      </c>
      <c r="AQ144">
        <v>0</v>
      </c>
      <c r="AR144">
        <v>0</v>
      </c>
      <c r="AS144">
        <v>0</v>
      </c>
      <c r="AT144">
        <v>0</v>
      </c>
      <c r="AU144">
        <v>0</v>
      </c>
      <c r="AV144">
        <v>0</v>
      </c>
      <c r="AW144">
        <v>0</v>
      </c>
      <c r="AX144">
        <v>0</v>
      </c>
      <c r="AY144">
        <v>0</v>
      </c>
      <c r="AZ144">
        <v>0</v>
      </c>
      <c r="BA144">
        <v>0</v>
      </c>
      <c r="BB144">
        <v>0</v>
      </c>
      <c r="BC144">
        <v>0</v>
      </c>
      <c r="BD144">
        <v>0</v>
      </c>
      <c r="BE144">
        <v>0</v>
      </c>
      <c r="BF144">
        <v>0</v>
      </c>
      <c r="BG144">
        <v>0</v>
      </c>
      <c r="BH144">
        <v>0</v>
      </c>
      <c r="BI144">
        <v>0</v>
      </c>
      <c r="BJ144">
        <v>0</v>
      </c>
      <c r="BK144">
        <v>0</v>
      </c>
      <c r="BL144">
        <v>0</v>
      </c>
      <c r="BM144">
        <v>0</v>
      </c>
      <c r="BN144">
        <v>0</v>
      </c>
      <c r="BO144">
        <v>0</v>
      </c>
      <c r="BP144">
        <v>0</v>
      </c>
      <c r="BQ144">
        <v>0</v>
      </c>
      <c r="BR144">
        <v>0</v>
      </c>
      <c r="BS144">
        <v>0</v>
      </c>
      <c r="BT144">
        <v>0</v>
      </c>
      <c r="BU144">
        <v>0</v>
      </c>
      <c r="BV144">
        <v>0</v>
      </c>
      <c r="BW144">
        <v>0</v>
      </c>
      <c r="BX144">
        <v>0</v>
      </c>
      <c r="BY144">
        <v>0</v>
      </c>
      <c r="BZ144">
        <v>0</v>
      </c>
      <c r="CA144">
        <v>0</v>
      </c>
      <c r="CB144">
        <v>0</v>
      </c>
      <c r="CC144">
        <v>0</v>
      </c>
      <c r="CD144">
        <v>0</v>
      </c>
      <c r="CE144">
        <v>0</v>
      </c>
      <c r="CF144">
        <v>0</v>
      </c>
      <c r="CG144">
        <v>0</v>
      </c>
      <c r="CH144">
        <v>0</v>
      </c>
      <c r="CI144">
        <v>0</v>
      </c>
      <c r="CJ144">
        <v>0</v>
      </c>
      <c r="CK144">
        <v>0</v>
      </c>
      <c r="CL144">
        <v>0</v>
      </c>
      <c r="CM144">
        <v>0</v>
      </c>
      <c r="CN144">
        <v>0</v>
      </c>
      <c r="CO144">
        <v>0</v>
      </c>
      <c r="CP144">
        <v>0</v>
      </c>
      <c r="CQ144">
        <v>0</v>
      </c>
      <c r="CR144">
        <v>0</v>
      </c>
      <c r="CS144">
        <v>0</v>
      </c>
      <c r="CT144">
        <v>0</v>
      </c>
      <c r="CU144">
        <v>0</v>
      </c>
      <c r="CV144">
        <v>0</v>
      </c>
      <c r="CW144">
        <v>0</v>
      </c>
      <c r="CX144">
        <v>0</v>
      </c>
      <c r="CY144">
        <v>0</v>
      </c>
      <c r="CZ144">
        <v>0</v>
      </c>
      <c r="DA144">
        <v>0</v>
      </c>
      <c r="DB144">
        <v>0</v>
      </c>
      <c r="DC144">
        <v>0</v>
      </c>
      <c r="DD144">
        <v>0</v>
      </c>
      <c r="DE144">
        <v>0</v>
      </c>
      <c r="DF144">
        <v>0</v>
      </c>
      <c r="DG144">
        <v>0</v>
      </c>
      <c r="DH144">
        <v>0</v>
      </c>
      <c r="DI144">
        <v>0</v>
      </c>
      <c r="DJ144">
        <v>0</v>
      </c>
      <c r="DK144">
        <v>0</v>
      </c>
      <c r="DL144">
        <v>0</v>
      </c>
      <c r="DM144">
        <v>0</v>
      </c>
      <c r="DN144">
        <v>0</v>
      </c>
      <c r="DO144">
        <v>0</v>
      </c>
      <c r="DP144">
        <v>0</v>
      </c>
      <c r="DQ144">
        <v>0</v>
      </c>
      <c r="DR144">
        <v>0</v>
      </c>
      <c r="DS144">
        <v>0</v>
      </c>
      <c r="DT144">
        <v>0</v>
      </c>
      <c r="DU144">
        <v>0</v>
      </c>
      <c r="DV144">
        <v>0</v>
      </c>
      <c r="DW144">
        <v>0</v>
      </c>
      <c r="DX144">
        <v>0</v>
      </c>
      <c r="DY144" t="s">
        <v>107</v>
      </c>
      <c r="EA144" t="s">
        <v>107</v>
      </c>
      <c r="EB144" t="s">
        <v>107</v>
      </c>
      <c r="EC144">
        <v>0</v>
      </c>
      <c r="ED144">
        <v>0</v>
      </c>
      <c r="EE144" t="s">
        <v>32</v>
      </c>
      <c r="EF144" t="s">
        <v>32</v>
      </c>
      <c r="EG144">
        <v>0</v>
      </c>
      <c r="EH144">
        <v>0</v>
      </c>
      <c r="EI144">
        <v>0</v>
      </c>
      <c r="EJ144">
        <v>0</v>
      </c>
      <c r="EK144" t="s">
        <v>32</v>
      </c>
      <c r="EL144" t="s">
        <v>32</v>
      </c>
      <c r="EM144" t="s">
        <v>42</v>
      </c>
      <c r="EN144">
        <v>0</v>
      </c>
      <c r="EO144" t="s">
        <v>60</v>
      </c>
      <c r="EP144" t="s">
        <v>204</v>
      </c>
      <c r="EQ144" t="s">
        <v>240</v>
      </c>
      <c r="ER144" t="s">
        <v>236</v>
      </c>
      <c r="ES144" t="s">
        <v>237</v>
      </c>
      <c r="ET144" t="s">
        <v>238</v>
      </c>
      <c r="EU144" t="s">
        <v>239</v>
      </c>
      <c r="EV144">
        <v>0</v>
      </c>
      <c r="EW144">
        <v>0</v>
      </c>
      <c r="EX144">
        <v>0</v>
      </c>
      <c r="EY144">
        <v>0</v>
      </c>
      <c r="EZ144">
        <v>0</v>
      </c>
      <c r="FA144">
        <v>0</v>
      </c>
      <c r="FB144">
        <v>0</v>
      </c>
      <c r="FC144">
        <v>0</v>
      </c>
      <c r="FD144">
        <v>0</v>
      </c>
      <c r="FE144">
        <v>0</v>
      </c>
      <c r="FF144">
        <v>0</v>
      </c>
      <c r="FG144">
        <v>0</v>
      </c>
      <c r="FH144">
        <v>0</v>
      </c>
      <c r="FI144">
        <v>0</v>
      </c>
      <c r="FJ144">
        <v>0</v>
      </c>
      <c r="FK144">
        <v>0</v>
      </c>
      <c r="FL144">
        <v>0</v>
      </c>
      <c r="FM144">
        <v>0</v>
      </c>
      <c r="FN144">
        <v>0</v>
      </c>
      <c r="FO144">
        <v>0</v>
      </c>
      <c r="FP144">
        <v>0</v>
      </c>
      <c r="FQ144">
        <v>0</v>
      </c>
      <c r="FR144">
        <v>0</v>
      </c>
      <c r="FS144">
        <v>0</v>
      </c>
      <c r="FT144">
        <v>0</v>
      </c>
      <c r="FU144">
        <v>0</v>
      </c>
      <c r="FV144">
        <v>0</v>
      </c>
      <c r="FW144">
        <v>0</v>
      </c>
      <c r="FX144">
        <v>0</v>
      </c>
      <c r="FY144">
        <v>0</v>
      </c>
    </row>
    <row r="145" spans="1:181" x14ac:dyDescent="0.25">
      <c r="A145">
        <v>0</v>
      </c>
      <c r="B145">
        <v>0</v>
      </c>
      <c r="C145">
        <v>0</v>
      </c>
      <c r="D145">
        <v>0</v>
      </c>
      <c r="E145" t="s">
        <v>32</v>
      </c>
      <c r="F145" t="s">
        <v>188</v>
      </c>
      <c r="G145">
        <v>0</v>
      </c>
      <c r="H145">
        <v>0</v>
      </c>
      <c r="I145">
        <v>0</v>
      </c>
      <c r="J145">
        <v>0</v>
      </c>
      <c r="K145">
        <v>0</v>
      </c>
      <c r="L145">
        <v>0</v>
      </c>
      <c r="R145">
        <v>0</v>
      </c>
      <c r="S145">
        <v>0</v>
      </c>
      <c r="T145">
        <v>0</v>
      </c>
      <c r="U145">
        <v>0</v>
      </c>
      <c r="V145">
        <v>0</v>
      </c>
      <c r="W145">
        <v>0</v>
      </c>
      <c r="X145">
        <v>0</v>
      </c>
      <c r="Y145">
        <v>0</v>
      </c>
      <c r="Z145">
        <v>0</v>
      </c>
      <c r="AA145">
        <v>0</v>
      </c>
      <c r="AB145">
        <v>0</v>
      </c>
      <c r="AC145">
        <v>0</v>
      </c>
      <c r="AD145">
        <v>0</v>
      </c>
      <c r="AE145">
        <v>0</v>
      </c>
      <c r="AF145">
        <v>0</v>
      </c>
      <c r="AG145">
        <v>0</v>
      </c>
      <c r="AH145">
        <v>0</v>
      </c>
      <c r="AI145">
        <v>0</v>
      </c>
      <c r="AJ145">
        <v>0</v>
      </c>
      <c r="AK145">
        <v>0</v>
      </c>
      <c r="AL145">
        <v>0</v>
      </c>
      <c r="AM145">
        <v>0</v>
      </c>
      <c r="AN145">
        <v>0</v>
      </c>
      <c r="AO145">
        <v>0</v>
      </c>
      <c r="AP145">
        <v>0</v>
      </c>
      <c r="AQ145">
        <v>0</v>
      </c>
      <c r="AR145">
        <v>0</v>
      </c>
      <c r="AS145">
        <v>0</v>
      </c>
      <c r="AT145">
        <v>0</v>
      </c>
      <c r="AU145">
        <v>0</v>
      </c>
      <c r="AV145">
        <v>0</v>
      </c>
      <c r="AW145">
        <v>0</v>
      </c>
      <c r="AX145">
        <v>0</v>
      </c>
      <c r="AY145">
        <v>0</v>
      </c>
      <c r="AZ145">
        <v>0</v>
      </c>
      <c r="BA145">
        <v>0</v>
      </c>
      <c r="EO145" t="s">
        <v>60</v>
      </c>
      <c r="EP145" t="s">
        <v>204</v>
      </c>
      <c r="EQ145" t="s">
        <v>240</v>
      </c>
      <c r="ER145" t="s">
        <v>236</v>
      </c>
      <c r="ES145" t="s">
        <v>237</v>
      </c>
      <c r="ET145" t="s">
        <v>238</v>
      </c>
      <c r="EU145" t="s">
        <v>239</v>
      </c>
      <c r="EV145">
        <v>0</v>
      </c>
      <c r="EW145">
        <v>0</v>
      </c>
      <c r="EX145">
        <v>0</v>
      </c>
      <c r="EY145">
        <v>0</v>
      </c>
      <c r="EZ145">
        <v>0</v>
      </c>
      <c r="FA145">
        <v>0</v>
      </c>
      <c r="FB145">
        <v>0</v>
      </c>
      <c r="FC145">
        <v>0</v>
      </c>
      <c r="FD145">
        <v>0</v>
      </c>
      <c r="FE145">
        <v>0</v>
      </c>
      <c r="FF145">
        <v>0</v>
      </c>
      <c r="FG145">
        <v>0</v>
      </c>
      <c r="FH145">
        <v>0</v>
      </c>
      <c r="FI145">
        <v>0</v>
      </c>
      <c r="FJ145">
        <v>0</v>
      </c>
      <c r="FK145">
        <v>0</v>
      </c>
      <c r="FL145">
        <v>0</v>
      </c>
      <c r="FM145">
        <v>0</v>
      </c>
      <c r="FN145">
        <v>0</v>
      </c>
      <c r="FO145">
        <v>0</v>
      </c>
      <c r="FP145">
        <v>0</v>
      </c>
      <c r="FQ145">
        <v>0</v>
      </c>
      <c r="FR145">
        <v>0</v>
      </c>
      <c r="FS145">
        <v>0</v>
      </c>
      <c r="FT145">
        <v>0</v>
      </c>
      <c r="FU145">
        <v>0</v>
      </c>
      <c r="FV145">
        <v>0</v>
      </c>
      <c r="FW145">
        <v>0</v>
      </c>
      <c r="FX145">
        <v>0</v>
      </c>
      <c r="FY145">
        <v>0</v>
      </c>
    </row>
    <row r="146" spans="1:181" x14ac:dyDescent="0.25">
      <c r="A146">
        <v>0</v>
      </c>
      <c r="B146">
        <v>0</v>
      </c>
      <c r="C146">
        <v>0</v>
      </c>
      <c r="D146">
        <v>0</v>
      </c>
      <c r="E146" t="s">
        <v>32</v>
      </c>
      <c r="F146" t="s">
        <v>188</v>
      </c>
      <c r="G146">
        <v>0</v>
      </c>
      <c r="H146">
        <v>0</v>
      </c>
      <c r="I146">
        <v>0</v>
      </c>
      <c r="J146">
        <v>0</v>
      </c>
      <c r="K146">
        <v>0</v>
      </c>
      <c r="L146">
        <v>0</v>
      </c>
      <c r="R146">
        <v>0</v>
      </c>
      <c r="S146">
        <v>0</v>
      </c>
      <c r="T146">
        <v>0</v>
      </c>
      <c r="U146">
        <v>0</v>
      </c>
      <c r="V146">
        <v>0</v>
      </c>
      <c r="W146">
        <v>0</v>
      </c>
      <c r="X146">
        <v>0</v>
      </c>
      <c r="Y146">
        <v>0</v>
      </c>
      <c r="Z146">
        <v>0</v>
      </c>
      <c r="AA146">
        <v>0</v>
      </c>
      <c r="AB146">
        <v>0</v>
      </c>
      <c r="AC146">
        <v>0</v>
      </c>
      <c r="AD146">
        <v>0</v>
      </c>
      <c r="AE146">
        <v>0</v>
      </c>
      <c r="AF146">
        <v>0</v>
      </c>
      <c r="AG146">
        <v>0</v>
      </c>
      <c r="AH146">
        <v>0</v>
      </c>
      <c r="AI146">
        <v>0</v>
      </c>
      <c r="AJ146">
        <v>0</v>
      </c>
      <c r="AK146">
        <v>0</v>
      </c>
      <c r="AL146">
        <v>0</v>
      </c>
      <c r="AM146">
        <v>0</v>
      </c>
      <c r="AN146">
        <v>0</v>
      </c>
      <c r="AO146">
        <v>0</v>
      </c>
      <c r="AP146">
        <v>0</v>
      </c>
      <c r="AQ146">
        <v>0</v>
      </c>
      <c r="AR146">
        <v>0</v>
      </c>
      <c r="AS146">
        <v>0</v>
      </c>
      <c r="AT146">
        <v>0</v>
      </c>
      <c r="AU146">
        <v>0</v>
      </c>
      <c r="AV146">
        <v>0</v>
      </c>
      <c r="AW146">
        <v>0</v>
      </c>
      <c r="AX146">
        <v>0</v>
      </c>
      <c r="AY146">
        <v>0</v>
      </c>
      <c r="AZ146">
        <v>0</v>
      </c>
      <c r="BA146">
        <v>0</v>
      </c>
      <c r="EO146" t="s">
        <v>60</v>
      </c>
      <c r="EP146" t="s">
        <v>204</v>
      </c>
      <c r="EQ146" t="s">
        <v>240</v>
      </c>
      <c r="ER146" t="s">
        <v>236</v>
      </c>
      <c r="ES146" t="s">
        <v>237</v>
      </c>
      <c r="ET146" t="s">
        <v>238</v>
      </c>
      <c r="EU146" t="s">
        <v>239</v>
      </c>
      <c r="EV146">
        <v>0</v>
      </c>
      <c r="EW146">
        <v>0</v>
      </c>
      <c r="EX146">
        <v>0</v>
      </c>
      <c r="EY146">
        <v>0</v>
      </c>
      <c r="EZ146">
        <v>0</v>
      </c>
      <c r="FA146">
        <v>0</v>
      </c>
      <c r="FB146">
        <v>0</v>
      </c>
      <c r="FC146">
        <v>0</v>
      </c>
      <c r="FD146">
        <v>0</v>
      </c>
      <c r="FE146">
        <v>0</v>
      </c>
      <c r="FF146">
        <v>0</v>
      </c>
      <c r="FG146">
        <v>0</v>
      </c>
      <c r="FH146">
        <v>0</v>
      </c>
      <c r="FI146">
        <v>0</v>
      </c>
      <c r="FJ146">
        <v>0</v>
      </c>
      <c r="FK146">
        <v>0</v>
      </c>
      <c r="FL146">
        <v>0</v>
      </c>
      <c r="FM146">
        <v>0</v>
      </c>
      <c r="FN146">
        <v>0</v>
      </c>
      <c r="FO146">
        <v>0</v>
      </c>
      <c r="FP146">
        <v>0</v>
      </c>
      <c r="FQ146">
        <v>0</v>
      </c>
      <c r="FR146">
        <v>0</v>
      </c>
      <c r="FS146">
        <v>0</v>
      </c>
      <c r="FT146">
        <v>0</v>
      </c>
      <c r="FU146">
        <v>0</v>
      </c>
      <c r="FV146">
        <v>0</v>
      </c>
      <c r="FW146">
        <v>0</v>
      </c>
      <c r="FX146">
        <v>0</v>
      </c>
      <c r="FY146">
        <v>0</v>
      </c>
    </row>
    <row r="152" spans="1:181" x14ac:dyDescent="0.25">
      <c r="A152">
        <v>0</v>
      </c>
      <c r="B152">
        <v>0</v>
      </c>
      <c r="C152">
        <v>0</v>
      </c>
      <c r="D152">
        <v>0</v>
      </c>
      <c r="E152" t="s">
        <v>32</v>
      </c>
      <c r="F152" t="s">
        <v>188</v>
      </c>
      <c r="G152">
        <v>0</v>
      </c>
      <c r="H152">
        <v>0</v>
      </c>
      <c r="I152">
        <v>0</v>
      </c>
      <c r="J152">
        <v>0</v>
      </c>
      <c r="K152">
        <v>0</v>
      </c>
      <c r="L152">
        <v>0</v>
      </c>
      <c r="R152">
        <v>0</v>
      </c>
      <c r="S152">
        <v>0</v>
      </c>
      <c r="T152">
        <v>0</v>
      </c>
      <c r="U152">
        <v>0</v>
      </c>
      <c r="V152">
        <v>0</v>
      </c>
      <c r="W152">
        <v>0</v>
      </c>
      <c r="X152">
        <v>0</v>
      </c>
      <c r="Y152">
        <v>0</v>
      </c>
      <c r="Z152">
        <v>0</v>
      </c>
      <c r="AA152">
        <v>0</v>
      </c>
      <c r="AB152">
        <v>0</v>
      </c>
      <c r="AC152">
        <v>0</v>
      </c>
      <c r="AD152">
        <v>0</v>
      </c>
      <c r="AE152">
        <v>0</v>
      </c>
      <c r="AF152">
        <v>0</v>
      </c>
      <c r="AG152">
        <v>0</v>
      </c>
      <c r="AH152">
        <v>0</v>
      </c>
      <c r="AI152">
        <v>0</v>
      </c>
      <c r="AJ152">
        <v>0</v>
      </c>
      <c r="AK152">
        <v>0</v>
      </c>
      <c r="AL152">
        <v>0</v>
      </c>
      <c r="AM152">
        <v>0</v>
      </c>
      <c r="AN152">
        <v>0</v>
      </c>
      <c r="AO152">
        <v>0</v>
      </c>
      <c r="AP152">
        <v>0</v>
      </c>
      <c r="AQ152">
        <v>0</v>
      </c>
      <c r="AR152">
        <v>0</v>
      </c>
      <c r="AS152">
        <v>0</v>
      </c>
      <c r="AT152">
        <v>0</v>
      </c>
      <c r="AU152">
        <v>0</v>
      </c>
      <c r="AV152">
        <v>0</v>
      </c>
      <c r="AW152">
        <v>0</v>
      </c>
      <c r="AX152">
        <v>0</v>
      </c>
      <c r="AY152">
        <v>0</v>
      </c>
      <c r="AZ152">
        <v>0</v>
      </c>
      <c r="BA152">
        <v>0</v>
      </c>
      <c r="BB152">
        <v>0</v>
      </c>
      <c r="BC152">
        <v>0</v>
      </c>
      <c r="BD152">
        <v>0</v>
      </c>
      <c r="BE152">
        <v>0</v>
      </c>
      <c r="BF152">
        <v>0</v>
      </c>
      <c r="BG152">
        <v>0</v>
      </c>
      <c r="BH152">
        <v>0</v>
      </c>
      <c r="BI152">
        <v>0</v>
      </c>
      <c r="BJ152">
        <v>0</v>
      </c>
      <c r="BK152">
        <v>0</v>
      </c>
      <c r="BL152">
        <v>0</v>
      </c>
      <c r="BM152">
        <v>0</v>
      </c>
      <c r="BN152">
        <v>0</v>
      </c>
      <c r="BO152">
        <v>0</v>
      </c>
      <c r="BP152">
        <v>0</v>
      </c>
      <c r="BQ152">
        <v>0</v>
      </c>
      <c r="BR152">
        <v>0</v>
      </c>
      <c r="BS152">
        <v>0</v>
      </c>
      <c r="BT152">
        <v>0</v>
      </c>
      <c r="BU152">
        <v>0</v>
      </c>
      <c r="BV152">
        <v>0</v>
      </c>
      <c r="BW152">
        <v>0</v>
      </c>
      <c r="BX152">
        <v>0</v>
      </c>
      <c r="BY152">
        <v>0</v>
      </c>
      <c r="BZ152">
        <v>0</v>
      </c>
      <c r="CA152">
        <v>0</v>
      </c>
      <c r="CB152">
        <v>0</v>
      </c>
      <c r="CC152">
        <v>0</v>
      </c>
      <c r="CD152">
        <v>0</v>
      </c>
      <c r="CE152">
        <v>0</v>
      </c>
      <c r="CF152">
        <v>0</v>
      </c>
      <c r="CG152">
        <v>0</v>
      </c>
      <c r="CH152">
        <v>0</v>
      </c>
      <c r="CI152">
        <v>0</v>
      </c>
      <c r="CJ152">
        <v>0</v>
      </c>
      <c r="CK152">
        <v>0</v>
      </c>
      <c r="CL152">
        <v>0</v>
      </c>
      <c r="CM152">
        <v>0</v>
      </c>
      <c r="CN152">
        <v>0</v>
      </c>
      <c r="CO152">
        <v>0</v>
      </c>
      <c r="CP152">
        <v>0</v>
      </c>
      <c r="CQ152">
        <v>0</v>
      </c>
      <c r="CR152">
        <v>0</v>
      </c>
      <c r="CS152">
        <v>0</v>
      </c>
      <c r="CT152">
        <v>0</v>
      </c>
      <c r="CU152">
        <v>0</v>
      </c>
      <c r="CV152">
        <v>0</v>
      </c>
      <c r="CW152">
        <v>0</v>
      </c>
      <c r="CX152">
        <v>0</v>
      </c>
      <c r="CY152">
        <v>0</v>
      </c>
      <c r="CZ152">
        <v>0</v>
      </c>
      <c r="DA152">
        <v>0</v>
      </c>
      <c r="DB152">
        <v>0</v>
      </c>
      <c r="DC152">
        <v>0</v>
      </c>
      <c r="DD152">
        <v>0</v>
      </c>
      <c r="DE152">
        <v>0</v>
      </c>
      <c r="DF152">
        <v>0</v>
      </c>
      <c r="DG152">
        <v>0</v>
      </c>
      <c r="DH152">
        <v>0</v>
      </c>
      <c r="DI152">
        <v>0</v>
      </c>
      <c r="DJ152">
        <v>0</v>
      </c>
      <c r="DK152">
        <v>0</v>
      </c>
      <c r="DL152">
        <v>0</v>
      </c>
      <c r="DM152">
        <v>0</v>
      </c>
      <c r="DN152">
        <v>0</v>
      </c>
      <c r="DO152">
        <v>0</v>
      </c>
      <c r="DP152">
        <v>0</v>
      </c>
      <c r="DQ152">
        <v>0</v>
      </c>
      <c r="DR152">
        <v>0</v>
      </c>
      <c r="DS152">
        <v>0</v>
      </c>
      <c r="DT152">
        <v>0</v>
      </c>
      <c r="DU152">
        <v>0</v>
      </c>
      <c r="DV152">
        <v>0</v>
      </c>
      <c r="DW152">
        <v>0</v>
      </c>
      <c r="DX152">
        <v>0</v>
      </c>
      <c r="DY152" t="s">
        <v>107</v>
      </c>
      <c r="EA152" t="s">
        <v>107</v>
      </c>
      <c r="EB152" t="s">
        <v>107</v>
      </c>
      <c r="EC152">
        <v>0</v>
      </c>
      <c r="ED152">
        <v>0</v>
      </c>
      <c r="EE152" t="s">
        <v>32</v>
      </c>
      <c r="EF152" t="s">
        <v>32</v>
      </c>
      <c r="EG152">
        <v>0</v>
      </c>
      <c r="EH152">
        <v>0</v>
      </c>
      <c r="EI152">
        <v>0</v>
      </c>
      <c r="EJ152">
        <v>0</v>
      </c>
      <c r="EK152" t="s">
        <v>32</v>
      </c>
      <c r="EL152" t="s">
        <v>32</v>
      </c>
      <c r="EM152" t="s">
        <v>42</v>
      </c>
      <c r="EN152">
        <v>0</v>
      </c>
      <c r="EO152" t="s">
        <v>61</v>
      </c>
      <c r="EP152" t="s">
        <v>204</v>
      </c>
      <c r="EQ152" t="s">
        <v>240</v>
      </c>
      <c r="ER152" t="s">
        <v>236</v>
      </c>
      <c r="ES152" t="s">
        <v>237</v>
      </c>
      <c r="ET152" t="s">
        <v>238</v>
      </c>
      <c r="EU152" t="s">
        <v>239</v>
      </c>
      <c r="EV152">
        <v>0</v>
      </c>
      <c r="EW152">
        <v>0</v>
      </c>
      <c r="EX152">
        <v>0</v>
      </c>
      <c r="EY152">
        <v>0</v>
      </c>
      <c r="EZ152">
        <v>0</v>
      </c>
      <c r="FA152">
        <v>0</v>
      </c>
      <c r="FB152">
        <v>0</v>
      </c>
      <c r="FC152">
        <v>0</v>
      </c>
      <c r="FD152">
        <v>0</v>
      </c>
      <c r="FE152">
        <v>0</v>
      </c>
      <c r="FF152">
        <v>0</v>
      </c>
      <c r="FG152">
        <v>0</v>
      </c>
      <c r="FH152">
        <v>0</v>
      </c>
      <c r="FI152">
        <v>0</v>
      </c>
      <c r="FJ152">
        <v>0</v>
      </c>
      <c r="FK152">
        <v>0</v>
      </c>
      <c r="FL152">
        <v>0</v>
      </c>
      <c r="FM152">
        <v>0</v>
      </c>
      <c r="FN152">
        <v>0</v>
      </c>
      <c r="FO152">
        <v>0</v>
      </c>
      <c r="FP152">
        <v>0</v>
      </c>
      <c r="FQ152">
        <v>0</v>
      </c>
      <c r="FR152">
        <v>0</v>
      </c>
      <c r="FS152">
        <v>0</v>
      </c>
      <c r="FT152">
        <v>0</v>
      </c>
      <c r="FU152">
        <v>0</v>
      </c>
      <c r="FV152">
        <v>0</v>
      </c>
      <c r="FW152">
        <v>0</v>
      </c>
      <c r="FX152">
        <v>0</v>
      </c>
      <c r="FY152">
        <v>0</v>
      </c>
    </row>
    <row r="153" spans="1:181" x14ac:dyDescent="0.25">
      <c r="A153">
        <v>0</v>
      </c>
      <c r="B153">
        <v>0</v>
      </c>
      <c r="C153">
        <v>0</v>
      </c>
      <c r="D153">
        <v>0</v>
      </c>
      <c r="E153" t="s">
        <v>32</v>
      </c>
      <c r="F153" t="s">
        <v>188</v>
      </c>
      <c r="G153">
        <v>0</v>
      </c>
      <c r="H153">
        <v>0</v>
      </c>
      <c r="I153">
        <v>0</v>
      </c>
      <c r="J153">
        <v>0</v>
      </c>
      <c r="K153">
        <v>0</v>
      </c>
      <c r="L153">
        <v>0</v>
      </c>
      <c r="R153">
        <v>0</v>
      </c>
      <c r="S153">
        <v>0</v>
      </c>
      <c r="T153">
        <v>0</v>
      </c>
      <c r="U153">
        <v>0</v>
      </c>
      <c r="V153">
        <v>0</v>
      </c>
      <c r="W153">
        <v>0</v>
      </c>
      <c r="X153">
        <v>0</v>
      </c>
      <c r="Y153">
        <v>0</v>
      </c>
      <c r="Z153">
        <v>0</v>
      </c>
      <c r="AA153">
        <v>0</v>
      </c>
      <c r="AB153">
        <v>0</v>
      </c>
      <c r="AC153">
        <v>0</v>
      </c>
      <c r="AD153">
        <v>0</v>
      </c>
      <c r="AE153">
        <v>0</v>
      </c>
      <c r="AF153">
        <v>0</v>
      </c>
      <c r="AG153">
        <v>0</v>
      </c>
      <c r="AH153">
        <v>0</v>
      </c>
      <c r="AI153">
        <v>0</v>
      </c>
      <c r="AJ153">
        <v>0</v>
      </c>
      <c r="AK153">
        <v>0</v>
      </c>
      <c r="AL153">
        <v>0</v>
      </c>
      <c r="AM153">
        <v>0</v>
      </c>
      <c r="AN153">
        <v>0</v>
      </c>
      <c r="AO153">
        <v>0</v>
      </c>
      <c r="AP153">
        <v>0</v>
      </c>
      <c r="AQ153">
        <v>0</v>
      </c>
      <c r="AR153">
        <v>0</v>
      </c>
      <c r="AS153">
        <v>0</v>
      </c>
      <c r="AT153">
        <v>0</v>
      </c>
      <c r="AU153">
        <v>0</v>
      </c>
      <c r="AV153">
        <v>0</v>
      </c>
      <c r="AW153">
        <v>0</v>
      </c>
      <c r="AX153">
        <v>0</v>
      </c>
      <c r="AY153">
        <v>0</v>
      </c>
      <c r="AZ153">
        <v>0</v>
      </c>
      <c r="BA153">
        <v>0</v>
      </c>
      <c r="EO153" t="s">
        <v>61</v>
      </c>
      <c r="EP153" t="s">
        <v>204</v>
      </c>
      <c r="EQ153" t="s">
        <v>240</v>
      </c>
      <c r="ER153" t="s">
        <v>236</v>
      </c>
      <c r="ES153" t="s">
        <v>237</v>
      </c>
      <c r="ET153" t="s">
        <v>238</v>
      </c>
      <c r="EU153" t="s">
        <v>239</v>
      </c>
      <c r="EV153">
        <v>0</v>
      </c>
      <c r="EW153">
        <v>0</v>
      </c>
      <c r="EX153">
        <v>0</v>
      </c>
      <c r="EY153">
        <v>0</v>
      </c>
      <c r="EZ153">
        <v>0</v>
      </c>
      <c r="FA153">
        <v>0</v>
      </c>
      <c r="FB153">
        <v>0</v>
      </c>
      <c r="FC153">
        <v>0</v>
      </c>
      <c r="FD153">
        <v>0</v>
      </c>
      <c r="FE153">
        <v>0</v>
      </c>
      <c r="FF153">
        <v>0</v>
      </c>
      <c r="FG153">
        <v>0</v>
      </c>
      <c r="FH153">
        <v>0</v>
      </c>
      <c r="FI153">
        <v>0</v>
      </c>
      <c r="FJ153">
        <v>0</v>
      </c>
      <c r="FK153">
        <v>0</v>
      </c>
      <c r="FL153">
        <v>0</v>
      </c>
      <c r="FM153">
        <v>0</v>
      </c>
      <c r="FN153">
        <v>0</v>
      </c>
      <c r="FO153">
        <v>0</v>
      </c>
      <c r="FP153">
        <v>0</v>
      </c>
      <c r="FQ153">
        <v>0</v>
      </c>
      <c r="FR153">
        <v>0</v>
      </c>
      <c r="FS153">
        <v>0</v>
      </c>
      <c r="FT153">
        <v>0</v>
      </c>
      <c r="FU153">
        <v>0</v>
      </c>
      <c r="FV153">
        <v>0</v>
      </c>
      <c r="FW153">
        <v>0</v>
      </c>
      <c r="FX153">
        <v>0</v>
      </c>
      <c r="FY153">
        <v>0</v>
      </c>
    </row>
    <row r="154" spans="1:181" x14ac:dyDescent="0.25">
      <c r="A154">
        <v>0</v>
      </c>
      <c r="B154">
        <v>0</v>
      </c>
      <c r="C154">
        <v>0</v>
      </c>
      <c r="D154">
        <v>0</v>
      </c>
      <c r="E154" t="s">
        <v>32</v>
      </c>
      <c r="F154" t="s">
        <v>188</v>
      </c>
      <c r="G154">
        <v>0</v>
      </c>
      <c r="H154">
        <v>0</v>
      </c>
      <c r="I154">
        <v>0</v>
      </c>
      <c r="J154">
        <v>0</v>
      </c>
      <c r="K154">
        <v>0</v>
      </c>
      <c r="L154">
        <v>0</v>
      </c>
      <c r="R154">
        <v>0</v>
      </c>
      <c r="S154">
        <v>0</v>
      </c>
      <c r="T154">
        <v>0</v>
      </c>
      <c r="U154">
        <v>0</v>
      </c>
      <c r="V154">
        <v>0</v>
      </c>
      <c r="W154">
        <v>0</v>
      </c>
      <c r="X154">
        <v>0</v>
      </c>
      <c r="Y154">
        <v>0</v>
      </c>
      <c r="Z154">
        <v>0</v>
      </c>
      <c r="AA154">
        <v>0</v>
      </c>
      <c r="AB154">
        <v>0</v>
      </c>
      <c r="AC154">
        <v>0</v>
      </c>
      <c r="AD154">
        <v>0</v>
      </c>
      <c r="AE154">
        <v>0</v>
      </c>
      <c r="AF154">
        <v>0</v>
      </c>
      <c r="AG154">
        <v>0</v>
      </c>
      <c r="AH154">
        <v>0</v>
      </c>
      <c r="AI154">
        <v>0</v>
      </c>
      <c r="AJ154">
        <v>0</v>
      </c>
      <c r="AK154">
        <v>0</v>
      </c>
      <c r="AL154">
        <v>0</v>
      </c>
      <c r="AM154">
        <v>0</v>
      </c>
      <c r="AN154">
        <v>0</v>
      </c>
      <c r="AO154">
        <v>0</v>
      </c>
      <c r="AP154">
        <v>0</v>
      </c>
      <c r="AQ154">
        <v>0</v>
      </c>
      <c r="AR154">
        <v>0</v>
      </c>
      <c r="AS154">
        <v>0</v>
      </c>
      <c r="AT154">
        <v>0</v>
      </c>
      <c r="AU154">
        <v>0</v>
      </c>
      <c r="AV154">
        <v>0</v>
      </c>
      <c r="AW154">
        <v>0</v>
      </c>
      <c r="AX154">
        <v>0</v>
      </c>
      <c r="AY154">
        <v>0</v>
      </c>
      <c r="AZ154">
        <v>0</v>
      </c>
      <c r="BA154">
        <v>0</v>
      </c>
      <c r="EO154" t="s">
        <v>61</v>
      </c>
      <c r="EP154" t="s">
        <v>204</v>
      </c>
      <c r="EQ154" t="s">
        <v>240</v>
      </c>
      <c r="ER154" t="s">
        <v>236</v>
      </c>
      <c r="ES154" t="s">
        <v>237</v>
      </c>
      <c r="ET154" t="s">
        <v>238</v>
      </c>
      <c r="EU154" t="s">
        <v>239</v>
      </c>
      <c r="EV154">
        <v>0</v>
      </c>
      <c r="EW154">
        <v>0</v>
      </c>
      <c r="EX154">
        <v>0</v>
      </c>
      <c r="EY154">
        <v>0</v>
      </c>
      <c r="EZ154">
        <v>0</v>
      </c>
      <c r="FA154">
        <v>0</v>
      </c>
      <c r="FB154">
        <v>0</v>
      </c>
      <c r="FC154">
        <v>0</v>
      </c>
      <c r="FD154">
        <v>0</v>
      </c>
      <c r="FE154">
        <v>0</v>
      </c>
      <c r="FF154">
        <v>0</v>
      </c>
      <c r="FG154">
        <v>0</v>
      </c>
      <c r="FH154">
        <v>0</v>
      </c>
      <c r="FI154">
        <v>0</v>
      </c>
      <c r="FJ154">
        <v>0</v>
      </c>
      <c r="FK154">
        <v>0</v>
      </c>
      <c r="FL154">
        <v>0</v>
      </c>
      <c r="FM154">
        <v>0</v>
      </c>
      <c r="FN154">
        <v>0</v>
      </c>
      <c r="FO154">
        <v>0</v>
      </c>
      <c r="FP154">
        <v>0</v>
      </c>
      <c r="FQ154">
        <v>0</v>
      </c>
      <c r="FR154">
        <v>0</v>
      </c>
      <c r="FS154">
        <v>0</v>
      </c>
      <c r="FT154">
        <v>0</v>
      </c>
      <c r="FU154">
        <v>0</v>
      </c>
      <c r="FV154">
        <v>0</v>
      </c>
      <c r="FW154">
        <v>0</v>
      </c>
      <c r="FX154">
        <v>0</v>
      </c>
      <c r="FY154">
        <v>0</v>
      </c>
    </row>
    <row r="160" spans="1:181" x14ac:dyDescent="0.25">
      <c r="A160">
        <v>0</v>
      </c>
      <c r="B160">
        <v>0</v>
      </c>
      <c r="C160">
        <v>0</v>
      </c>
      <c r="D160">
        <v>0</v>
      </c>
      <c r="E160" t="s">
        <v>32</v>
      </c>
      <c r="F160" t="s">
        <v>188</v>
      </c>
      <c r="G160">
        <v>0</v>
      </c>
      <c r="H160">
        <v>0</v>
      </c>
      <c r="I160">
        <v>0</v>
      </c>
      <c r="J160">
        <v>0</v>
      </c>
      <c r="K160">
        <v>0</v>
      </c>
      <c r="L160">
        <v>0</v>
      </c>
      <c r="R160">
        <v>0</v>
      </c>
      <c r="S160">
        <v>0</v>
      </c>
      <c r="T160">
        <v>0</v>
      </c>
      <c r="U160">
        <v>0</v>
      </c>
      <c r="V160">
        <v>0</v>
      </c>
      <c r="W160">
        <v>0</v>
      </c>
      <c r="X160">
        <v>0</v>
      </c>
      <c r="Y160">
        <v>0</v>
      </c>
      <c r="Z160">
        <v>0</v>
      </c>
      <c r="AA160">
        <v>0</v>
      </c>
      <c r="AB160">
        <v>0</v>
      </c>
      <c r="AC160">
        <v>0</v>
      </c>
      <c r="AD160">
        <v>0</v>
      </c>
      <c r="AE160">
        <v>0</v>
      </c>
      <c r="AF160">
        <v>0</v>
      </c>
      <c r="AG160">
        <v>0</v>
      </c>
      <c r="AH160">
        <v>0</v>
      </c>
      <c r="AI160">
        <v>0</v>
      </c>
      <c r="AJ160">
        <v>0</v>
      </c>
      <c r="AK160">
        <v>0</v>
      </c>
      <c r="AL160">
        <v>0</v>
      </c>
      <c r="AM160">
        <v>0</v>
      </c>
      <c r="AN160">
        <v>0</v>
      </c>
      <c r="AO160">
        <v>0</v>
      </c>
      <c r="AP160">
        <v>0</v>
      </c>
      <c r="AQ160">
        <v>0</v>
      </c>
      <c r="AR160">
        <v>0</v>
      </c>
      <c r="AS160">
        <v>0</v>
      </c>
      <c r="AT160">
        <v>0</v>
      </c>
      <c r="AU160">
        <v>0</v>
      </c>
      <c r="AV160">
        <v>0</v>
      </c>
      <c r="AW160">
        <v>0</v>
      </c>
      <c r="AX160">
        <v>0</v>
      </c>
      <c r="AY160">
        <v>0</v>
      </c>
      <c r="AZ160">
        <v>0</v>
      </c>
      <c r="BA160">
        <v>0</v>
      </c>
      <c r="BB160">
        <v>0</v>
      </c>
      <c r="BC160">
        <v>0</v>
      </c>
      <c r="BD160">
        <v>0</v>
      </c>
      <c r="BE160">
        <v>0</v>
      </c>
      <c r="BF160">
        <v>0</v>
      </c>
      <c r="BG160">
        <v>0</v>
      </c>
      <c r="BH160">
        <v>0</v>
      </c>
      <c r="BI160">
        <v>0</v>
      </c>
      <c r="BJ160">
        <v>0</v>
      </c>
      <c r="BK160">
        <v>0</v>
      </c>
      <c r="BL160">
        <v>0</v>
      </c>
      <c r="BM160">
        <v>0</v>
      </c>
      <c r="BN160">
        <v>0</v>
      </c>
      <c r="BO160">
        <v>0</v>
      </c>
      <c r="BP160">
        <v>0</v>
      </c>
      <c r="BQ160">
        <v>0</v>
      </c>
      <c r="BR160">
        <v>0</v>
      </c>
      <c r="BS160">
        <v>0</v>
      </c>
      <c r="BT160">
        <v>0</v>
      </c>
      <c r="BU160">
        <v>0</v>
      </c>
      <c r="BV160">
        <v>0</v>
      </c>
      <c r="BW160">
        <v>0</v>
      </c>
      <c r="BX160">
        <v>0</v>
      </c>
      <c r="BY160">
        <v>0</v>
      </c>
      <c r="BZ160">
        <v>0</v>
      </c>
      <c r="CA160">
        <v>0</v>
      </c>
      <c r="CB160">
        <v>0</v>
      </c>
      <c r="CC160">
        <v>0</v>
      </c>
      <c r="CD160">
        <v>0</v>
      </c>
      <c r="CE160">
        <v>0</v>
      </c>
      <c r="CF160">
        <v>0</v>
      </c>
      <c r="CG160">
        <v>0</v>
      </c>
      <c r="CH160">
        <v>0</v>
      </c>
      <c r="CI160">
        <v>0</v>
      </c>
      <c r="CJ160">
        <v>0</v>
      </c>
      <c r="CK160">
        <v>0</v>
      </c>
      <c r="CL160">
        <v>0</v>
      </c>
      <c r="CM160">
        <v>0</v>
      </c>
      <c r="CN160">
        <v>0</v>
      </c>
      <c r="CO160">
        <v>0</v>
      </c>
      <c r="CP160">
        <v>0</v>
      </c>
      <c r="CQ160">
        <v>0</v>
      </c>
      <c r="CR160">
        <v>0</v>
      </c>
      <c r="CS160">
        <v>0</v>
      </c>
      <c r="CT160">
        <v>0</v>
      </c>
      <c r="CU160">
        <v>0</v>
      </c>
      <c r="CV160">
        <v>0</v>
      </c>
      <c r="CW160">
        <v>0</v>
      </c>
      <c r="CX160">
        <v>0</v>
      </c>
      <c r="CY160">
        <v>0</v>
      </c>
      <c r="CZ160">
        <v>0</v>
      </c>
      <c r="DA160">
        <v>0</v>
      </c>
      <c r="DB160">
        <v>0</v>
      </c>
      <c r="DC160">
        <v>0</v>
      </c>
      <c r="DD160">
        <v>0</v>
      </c>
      <c r="DE160">
        <v>0</v>
      </c>
      <c r="DF160">
        <v>0</v>
      </c>
      <c r="DG160">
        <v>0</v>
      </c>
      <c r="DH160">
        <v>0</v>
      </c>
      <c r="DI160">
        <v>0</v>
      </c>
      <c r="DJ160">
        <v>0</v>
      </c>
      <c r="DK160">
        <v>0</v>
      </c>
      <c r="DL160">
        <v>0</v>
      </c>
      <c r="DM160">
        <v>0</v>
      </c>
      <c r="DN160">
        <v>0</v>
      </c>
      <c r="DO160">
        <v>0</v>
      </c>
      <c r="DP160">
        <v>0</v>
      </c>
      <c r="DQ160">
        <v>0</v>
      </c>
      <c r="DR160">
        <v>0</v>
      </c>
      <c r="DS160">
        <v>0</v>
      </c>
      <c r="DT160">
        <v>0</v>
      </c>
      <c r="DU160">
        <v>0</v>
      </c>
      <c r="DV160">
        <v>0</v>
      </c>
      <c r="DW160">
        <v>0</v>
      </c>
      <c r="DX160">
        <v>0</v>
      </c>
      <c r="DY160" t="s">
        <v>107</v>
      </c>
      <c r="EA160" t="s">
        <v>107</v>
      </c>
      <c r="EB160" t="s">
        <v>107</v>
      </c>
      <c r="EC160">
        <v>0</v>
      </c>
      <c r="ED160">
        <v>0</v>
      </c>
      <c r="EE160" t="s">
        <v>32</v>
      </c>
      <c r="EF160" t="s">
        <v>32</v>
      </c>
      <c r="EG160">
        <v>0</v>
      </c>
      <c r="EH160">
        <v>0</v>
      </c>
      <c r="EI160">
        <v>0</v>
      </c>
      <c r="EJ160">
        <v>0</v>
      </c>
      <c r="EK160" t="s">
        <v>32</v>
      </c>
      <c r="EL160" t="s">
        <v>32</v>
      </c>
      <c r="EM160" t="s">
        <v>42</v>
      </c>
      <c r="EN160">
        <v>0</v>
      </c>
      <c r="EO160" t="s">
        <v>63</v>
      </c>
      <c r="EP160" t="s">
        <v>204</v>
      </c>
      <c r="EQ160" t="s">
        <v>240</v>
      </c>
      <c r="ER160" t="s">
        <v>236</v>
      </c>
      <c r="ES160" t="s">
        <v>237</v>
      </c>
      <c r="ET160" t="s">
        <v>238</v>
      </c>
      <c r="EU160" t="s">
        <v>239</v>
      </c>
      <c r="EV160">
        <v>0</v>
      </c>
      <c r="EW160">
        <v>0</v>
      </c>
      <c r="EX160">
        <v>0</v>
      </c>
      <c r="EY160">
        <v>0</v>
      </c>
      <c r="EZ160">
        <v>0</v>
      </c>
      <c r="FA160">
        <v>0</v>
      </c>
      <c r="FB160">
        <v>0</v>
      </c>
      <c r="FC160">
        <v>0</v>
      </c>
      <c r="FD160">
        <v>0</v>
      </c>
      <c r="FE160">
        <v>0</v>
      </c>
      <c r="FF160">
        <v>0</v>
      </c>
      <c r="FG160">
        <v>0</v>
      </c>
      <c r="FH160">
        <v>0</v>
      </c>
      <c r="FI160">
        <v>0</v>
      </c>
      <c r="FJ160">
        <v>0</v>
      </c>
      <c r="FK160">
        <v>0</v>
      </c>
      <c r="FL160">
        <v>0</v>
      </c>
      <c r="FM160">
        <v>0</v>
      </c>
      <c r="FN160">
        <v>0</v>
      </c>
      <c r="FO160">
        <v>0</v>
      </c>
      <c r="FP160">
        <v>0</v>
      </c>
      <c r="FQ160">
        <v>0</v>
      </c>
      <c r="FR160">
        <v>0</v>
      </c>
      <c r="FS160">
        <v>0</v>
      </c>
      <c r="FT160">
        <v>0</v>
      </c>
      <c r="FU160">
        <v>0</v>
      </c>
      <c r="FV160">
        <v>0</v>
      </c>
      <c r="FW160">
        <v>0</v>
      </c>
      <c r="FX160">
        <v>0</v>
      </c>
      <c r="FY160">
        <v>0</v>
      </c>
    </row>
    <row r="161" spans="1:181" x14ac:dyDescent="0.25">
      <c r="A161">
        <v>0</v>
      </c>
      <c r="B161">
        <v>0</v>
      </c>
      <c r="C161">
        <v>0</v>
      </c>
      <c r="D161">
        <v>0</v>
      </c>
      <c r="E161" t="s">
        <v>32</v>
      </c>
      <c r="F161" t="s">
        <v>188</v>
      </c>
      <c r="G161">
        <v>0</v>
      </c>
      <c r="H161">
        <v>0</v>
      </c>
      <c r="I161">
        <v>0</v>
      </c>
      <c r="J161">
        <v>0</v>
      </c>
      <c r="K161">
        <v>0</v>
      </c>
      <c r="L161">
        <v>0</v>
      </c>
      <c r="R161">
        <v>0</v>
      </c>
      <c r="S161">
        <v>0</v>
      </c>
      <c r="T161">
        <v>0</v>
      </c>
      <c r="U161">
        <v>0</v>
      </c>
      <c r="V161">
        <v>0</v>
      </c>
      <c r="W161">
        <v>0</v>
      </c>
      <c r="X161">
        <v>0</v>
      </c>
      <c r="Y161">
        <v>0</v>
      </c>
      <c r="Z161">
        <v>0</v>
      </c>
      <c r="AA161">
        <v>0</v>
      </c>
      <c r="AB161">
        <v>0</v>
      </c>
      <c r="AC161">
        <v>0</v>
      </c>
      <c r="AD161">
        <v>0</v>
      </c>
      <c r="AE161">
        <v>0</v>
      </c>
      <c r="AF161">
        <v>0</v>
      </c>
      <c r="AG161">
        <v>0</v>
      </c>
      <c r="AH161">
        <v>0</v>
      </c>
      <c r="AI161">
        <v>0</v>
      </c>
      <c r="AJ161">
        <v>0</v>
      </c>
      <c r="AK161">
        <v>0</v>
      </c>
      <c r="AL161">
        <v>0</v>
      </c>
      <c r="AM161">
        <v>0</v>
      </c>
      <c r="AN161">
        <v>0</v>
      </c>
      <c r="AO161">
        <v>0</v>
      </c>
      <c r="AP161">
        <v>0</v>
      </c>
      <c r="AQ161">
        <v>0</v>
      </c>
      <c r="AR161">
        <v>0</v>
      </c>
      <c r="AS161">
        <v>0</v>
      </c>
      <c r="AT161">
        <v>0</v>
      </c>
      <c r="AU161">
        <v>0</v>
      </c>
      <c r="AV161">
        <v>0</v>
      </c>
      <c r="AW161">
        <v>0</v>
      </c>
      <c r="AX161">
        <v>0</v>
      </c>
      <c r="AY161">
        <v>0</v>
      </c>
      <c r="AZ161">
        <v>0</v>
      </c>
      <c r="BA161">
        <v>0</v>
      </c>
      <c r="EO161" t="s">
        <v>63</v>
      </c>
      <c r="EP161" t="s">
        <v>204</v>
      </c>
      <c r="EQ161" t="s">
        <v>240</v>
      </c>
      <c r="ER161" t="s">
        <v>236</v>
      </c>
      <c r="ES161" t="s">
        <v>237</v>
      </c>
      <c r="ET161" t="s">
        <v>238</v>
      </c>
      <c r="EU161" t="s">
        <v>239</v>
      </c>
      <c r="EV161">
        <v>0</v>
      </c>
      <c r="EW161">
        <v>0</v>
      </c>
      <c r="EX161">
        <v>0</v>
      </c>
      <c r="EY161">
        <v>0</v>
      </c>
      <c r="EZ161">
        <v>0</v>
      </c>
      <c r="FA161">
        <v>0</v>
      </c>
      <c r="FB161">
        <v>0</v>
      </c>
      <c r="FC161">
        <v>0</v>
      </c>
      <c r="FD161">
        <v>0</v>
      </c>
      <c r="FE161">
        <v>0</v>
      </c>
      <c r="FF161">
        <v>0</v>
      </c>
      <c r="FG161">
        <v>0</v>
      </c>
      <c r="FH161">
        <v>0</v>
      </c>
      <c r="FI161">
        <v>0</v>
      </c>
      <c r="FJ161">
        <v>0</v>
      </c>
      <c r="FK161">
        <v>0</v>
      </c>
      <c r="FL161">
        <v>0</v>
      </c>
      <c r="FM161">
        <v>0</v>
      </c>
      <c r="FN161">
        <v>0</v>
      </c>
      <c r="FO161">
        <v>0</v>
      </c>
      <c r="FP161">
        <v>0</v>
      </c>
      <c r="FQ161">
        <v>0</v>
      </c>
      <c r="FR161">
        <v>0</v>
      </c>
      <c r="FS161">
        <v>0</v>
      </c>
      <c r="FT161">
        <v>0</v>
      </c>
      <c r="FU161">
        <v>0</v>
      </c>
      <c r="FV161">
        <v>0</v>
      </c>
      <c r="FW161">
        <v>0</v>
      </c>
      <c r="FX161">
        <v>0</v>
      </c>
      <c r="FY161">
        <v>0</v>
      </c>
    </row>
    <row r="162" spans="1:181" x14ac:dyDescent="0.25">
      <c r="A162">
        <v>0</v>
      </c>
      <c r="B162">
        <v>0</v>
      </c>
      <c r="C162">
        <v>0</v>
      </c>
      <c r="D162">
        <v>0</v>
      </c>
      <c r="E162" t="s">
        <v>32</v>
      </c>
      <c r="F162" t="s">
        <v>188</v>
      </c>
      <c r="G162">
        <v>0</v>
      </c>
      <c r="H162">
        <v>0</v>
      </c>
      <c r="I162">
        <v>0</v>
      </c>
      <c r="J162">
        <v>0</v>
      </c>
      <c r="K162">
        <v>0</v>
      </c>
      <c r="L162">
        <v>0</v>
      </c>
      <c r="R162">
        <v>0</v>
      </c>
      <c r="S162">
        <v>0</v>
      </c>
      <c r="T162">
        <v>0</v>
      </c>
      <c r="U162">
        <v>0</v>
      </c>
      <c r="V162">
        <v>0</v>
      </c>
      <c r="W162">
        <v>0</v>
      </c>
      <c r="X162">
        <v>0</v>
      </c>
      <c r="Y162">
        <v>0</v>
      </c>
      <c r="Z162">
        <v>0</v>
      </c>
      <c r="AA162">
        <v>0</v>
      </c>
      <c r="AB162">
        <v>0</v>
      </c>
      <c r="AC162">
        <v>0</v>
      </c>
      <c r="AD162">
        <v>0</v>
      </c>
      <c r="AE162">
        <v>0</v>
      </c>
      <c r="AF162">
        <v>0</v>
      </c>
      <c r="AG162">
        <v>0</v>
      </c>
      <c r="AH162">
        <v>0</v>
      </c>
      <c r="AI162">
        <v>0</v>
      </c>
      <c r="AJ162">
        <v>0</v>
      </c>
      <c r="AK162">
        <v>0</v>
      </c>
      <c r="AL162">
        <v>0</v>
      </c>
      <c r="AM162">
        <v>0</v>
      </c>
      <c r="AN162">
        <v>0</v>
      </c>
      <c r="AO162">
        <v>0</v>
      </c>
      <c r="AP162">
        <v>0</v>
      </c>
      <c r="AQ162">
        <v>0</v>
      </c>
      <c r="AR162">
        <v>0</v>
      </c>
      <c r="AS162">
        <v>0</v>
      </c>
      <c r="AT162">
        <v>0</v>
      </c>
      <c r="AU162">
        <v>0</v>
      </c>
      <c r="AV162">
        <v>0</v>
      </c>
      <c r="AW162">
        <v>0</v>
      </c>
      <c r="AX162">
        <v>0</v>
      </c>
      <c r="AY162">
        <v>0</v>
      </c>
      <c r="AZ162">
        <v>0</v>
      </c>
      <c r="BA162">
        <v>0</v>
      </c>
      <c r="EO162" t="s">
        <v>63</v>
      </c>
      <c r="EP162" t="s">
        <v>204</v>
      </c>
      <c r="EQ162" t="s">
        <v>240</v>
      </c>
      <c r="ER162" t="s">
        <v>236</v>
      </c>
      <c r="ES162" t="s">
        <v>237</v>
      </c>
      <c r="ET162" t="s">
        <v>238</v>
      </c>
      <c r="EU162" t="s">
        <v>239</v>
      </c>
      <c r="EV162">
        <v>0</v>
      </c>
      <c r="EW162">
        <v>0</v>
      </c>
      <c r="EX162">
        <v>0</v>
      </c>
      <c r="EY162">
        <v>0</v>
      </c>
      <c r="EZ162">
        <v>0</v>
      </c>
      <c r="FA162">
        <v>0</v>
      </c>
      <c r="FB162">
        <v>0</v>
      </c>
      <c r="FC162">
        <v>0</v>
      </c>
      <c r="FD162">
        <v>0</v>
      </c>
      <c r="FE162">
        <v>0</v>
      </c>
      <c r="FF162">
        <v>0</v>
      </c>
      <c r="FG162">
        <v>0</v>
      </c>
      <c r="FH162">
        <v>0</v>
      </c>
      <c r="FI162">
        <v>0</v>
      </c>
      <c r="FJ162">
        <v>0</v>
      </c>
      <c r="FK162">
        <v>0</v>
      </c>
      <c r="FL162">
        <v>0</v>
      </c>
      <c r="FM162">
        <v>0</v>
      </c>
      <c r="FN162">
        <v>0</v>
      </c>
      <c r="FO162">
        <v>0</v>
      </c>
      <c r="FP162">
        <v>0</v>
      </c>
      <c r="FQ162">
        <v>0</v>
      </c>
      <c r="FR162">
        <v>0</v>
      </c>
      <c r="FS162">
        <v>0</v>
      </c>
      <c r="FT162">
        <v>0</v>
      </c>
      <c r="FU162">
        <v>0</v>
      </c>
      <c r="FV162">
        <v>0</v>
      </c>
      <c r="FW162">
        <v>0</v>
      </c>
      <c r="FX162">
        <v>0</v>
      </c>
      <c r="FY162">
        <v>0</v>
      </c>
    </row>
    <row r="175" spans="1:181" x14ac:dyDescent="0.25">
      <c r="A175">
        <v>0</v>
      </c>
      <c r="B175">
        <v>0</v>
      </c>
      <c r="C175">
        <v>0</v>
      </c>
      <c r="D175">
        <v>0</v>
      </c>
      <c r="E175" t="s">
        <v>32</v>
      </c>
      <c r="F175" t="s">
        <v>188</v>
      </c>
      <c r="G175">
        <v>0</v>
      </c>
      <c r="H175">
        <v>0</v>
      </c>
      <c r="I175">
        <v>0</v>
      </c>
      <c r="J175">
        <v>0</v>
      </c>
      <c r="K175">
        <v>0</v>
      </c>
      <c r="L175">
        <v>0</v>
      </c>
      <c r="R175">
        <v>0</v>
      </c>
      <c r="S175">
        <v>0</v>
      </c>
      <c r="T175">
        <v>0</v>
      </c>
      <c r="U175">
        <v>0</v>
      </c>
      <c r="V175">
        <v>0</v>
      </c>
      <c r="W175">
        <v>0</v>
      </c>
      <c r="X175">
        <v>0</v>
      </c>
      <c r="Y175">
        <v>0</v>
      </c>
      <c r="Z175">
        <v>0</v>
      </c>
      <c r="AA175">
        <v>0</v>
      </c>
      <c r="AB175">
        <v>0</v>
      </c>
      <c r="AC175">
        <v>0</v>
      </c>
      <c r="AD175">
        <v>0</v>
      </c>
      <c r="AE175">
        <v>0</v>
      </c>
      <c r="AF175">
        <v>0</v>
      </c>
      <c r="AG175">
        <v>0</v>
      </c>
      <c r="AH175">
        <v>0</v>
      </c>
      <c r="AI175">
        <v>0</v>
      </c>
      <c r="AJ175">
        <v>0</v>
      </c>
      <c r="AK175">
        <v>0</v>
      </c>
      <c r="AL175">
        <v>0</v>
      </c>
      <c r="AM175">
        <v>0</v>
      </c>
      <c r="AN175">
        <v>0</v>
      </c>
      <c r="AO175">
        <v>0</v>
      </c>
      <c r="AP175">
        <v>0</v>
      </c>
      <c r="AQ175">
        <v>0</v>
      </c>
      <c r="AR175">
        <v>0</v>
      </c>
      <c r="AS175">
        <v>0</v>
      </c>
      <c r="AT175">
        <v>0</v>
      </c>
      <c r="AU175">
        <v>0</v>
      </c>
      <c r="AV175">
        <v>0</v>
      </c>
      <c r="AW175">
        <v>0</v>
      </c>
      <c r="AX175">
        <v>0</v>
      </c>
      <c r="AY175">
        <v>0</v>
      </c>
      <c r="AZ175">
        <v>0</v>
      </c>
      <c r="BA175">
        <v>0</v>
      </c>
      <c r="BB175">
        <v>0</v>
      </c>
      <c r="BC175">
        <v>0</v>
      </c>
      <c r="BD175">
        <v>0</v>
      </c>
      <c r="BE175">
        <v>0</v>
      </c>
      <c r="BF175">
        <v>0</v>
      </c>
      <c r="BG175">
        <v>0</v>
      </c>
      <c r="BH175">
        <v>0</v>
      </c>
      <c r="BI175">
        <v>0</v>
      </c>
      <c r="BJ175">
        <v>0</v>
      </c>
      <c r="BK175">
        <v>0</v>
      </c>
      <c r="BL175">
        <v>0</v>
      </c>
      <c r="BM175">
        <v>0</v>
      </c>
      <c r="BN175">
        <v>0</v>
      </c>
      <c r="BO175">
        <v>0</v>
      </c>
      <c r="BP175">
        <v>0</v>
      </c>
      <c r="BQ175">
        <v>0</v>
      </c>
      <c r="BR175">
        <v>0</v>
      </c>
      <c r="BS175">
        <v>0</v>
      </c>
      <c r="BT175">
        <v>0</v>
      </c>
      <c r="BU175">
        <v>0</v>
      </c>
      <c r="BV175">
        <v>0</v>
      </c>
      <c r="BW175">
        <v>0</v>
      </c>
      <c r="BX175">
        <v>0</v>
      </c>
      <c r="BY175">
        <v>0</v>
      </c>
      <c r="BZ175">
        <v>0</v>
      </c>
      <c r="CA175">
        <v>0</v>
      </c>
      <c r="CB175">
        <v>0</v>
      </c>
      <c r="CC175">
        <v>0</v>
      </c>
      <c r="CD175">
        <v>0</v>
      </c>
      <c r="CE175">
        <v>0</v>
      </c>
      <c r="CF175">
        <v>0</v>
      </c>
      <c r="CG175">
        <v>0</v>
      </c>
      <c r="CH175">
        <v>0</v>
      </c>
      <c r="CI175">
        <v>0</v>
      </c>
      <c r="CJ175">
        <v>0</v>
      </c>
      <c r="CK175">
        <v>0</v>
      </c>
      <c r="CL175">
        <v>0</v>
      </c>
      <c r="CM175">
        <v>0</v>
      </c>
      <c r="CN175">
        <v>0</v>
      </c>
      <c r="CO175">
        <v>0</v>
      </c>
      <c r="CP175">
        <v>0</v>
      </c>
      <c r="CQ175">
        <v>0</v>
      </c>
      <c r="CR175">
        <v>0</v>
      </c>
      <c r="CS175">
        <v>0</v>
      </c>
      <c r="CT175">
        <v>0</v>
      </c>
      <c r="CU175">
        <v>0</v>
      </c>
      <c r="CV175">
        <v>0</v>
      </c>
      <c r="CW175">
        <v>0</v>
      </c>
      <c r="CX175">
        <v>0</v>
      </c>
      <c r="CY175">
        <v>0</v>
      </c>
      <c r="CZ175">
        <v>0</v>
      </c>
      <c r="DA175">
        <v>0</v>
      </c>
      <c r="DB175">
        <v>0</v>
      </c>
      <c r="DC175">
        <v>0</v>
      </c>
      <c r="DD175">
        <v>0</v>
      </c>
      <c r="DE175">
        <v>0</v>
      </c>
      <c r="DF175">
        <v>0</v>
      </c>
      <c r="DG175">
        <v>0</v>
      </c>
      <c r="DH175">
        <v>0</v>
      </c>
      <c r="DI175">
        <v>0</v>
      </c>
      <c r="DJ175">
        <v>0</v>
      </c>
      <c r="DK175">
        <v>0</v>
      </c>
      <c r="DL175">
        <v>0</v>
      </c>
      <c r="DM175">
        <v>0</v>
      </c>
      <c r="DN175">
        <v>0</v>
      </c>
      <c r="DO175">
        <v>0</v>
      </c>
      <c r="DP175">
        <v>0</v>
      </c>
      <c r="DQ175">
        <v>0</v>
      </c>
      <c r="DR175">
        <v>0</v>
      </c>
      <c r="DS175">
        <v>0</v>
      </c>
      <c r="DT175">
        <v>0</v>
      </c>
      <c r="DU175">
        <v>0</v>
      </c>
      <c r="DV175">
        <v>0</v>
      </c>
      <c r="DW175">
        <v>0</v>
      </c>
      <c r="DX175">
        <v>0</v>
      </c>
      <c r="DY175">
        <v>0</v>
      </c>
      <c r="DZ175">
        <v>0</v>
      </c>
      <c r="EA175" t="s">
        <v>32</v>
      </c>
      <c r="EB175">
        <v>0</v>
      </c>
      <c r="EC175">
        <v>0</v>
      </c>
      <c r="ED175">
        <v>0</v>
      </c>
      <c r="EE175" t="s">
        <v>32</v>
      </c>
      <c r="EF175" t="s">
        <v>32</v>
      </c>
      <c r="EG175">
        <v>0</v>
      </c>
      <c r="EH175">
        <v>0</v>
      </c>
      <c r="EI175">
        <v>0</v>
      </c>
      <c r="EJ175">
        <v>0</v>
      </c>
      <c r="EK175" t="s">
        <v>32</v>
      </c>
      <c r="EL175" t="s">
        <v>32</v>
      </c>
      <c r="EM175" t="s">
        <v>42</v>
      </c>
      <c r="EN175">
        <v>0</v>
      </c>
      <c r="EO175" t="s">
        <v>64</v>
      </c>
      <c r="EP175" t="s">
        <v>204</v>
      </c>
      <c r="EQ175" t="s">
        <v>240</v>
      </c>
      <c r="ER175" t="s">
        <v>236</v>
      </c>
      <c r="ES175" t="s">
        <v>237</v>
      </c>
      <c r="ET175" t="s">
        <v>238</v>
      </c>
      <c r="EU175" t="s">
        <v>239</v>
      </c>
      <c r="EV175">
        <v>0</v>
      </c>
      <c r="EW175">
        <v>0</v>
      </c>
      <c r="EX175">
        <v>0</v>
      </c>
      <c r="EY175">
        <v>0</v>
      </c>
      <c r="EZ175">
        <v>0</v>
      </c>
      <c r="FA175">
        <v>0</v>
      </c>
      <c r="FB175">
        <v>0</v>
      </c>
      <c r="FC175">
        <v>0</v>
      </c>
      <c r="FD175">
        <v>0</v>
      </c>
      <c r="FE175">
        <v>0</v>
      </c>
      <c r="FF175">
        <v>0</v>
      </c>
      <c r="FG175">
        <v>0</v>
      </c>
      <c r="FH175">
        <v>0</v>
      </c>
      <c r="FI175">
        <v>0</v>
      </c>
      <c r="FJ175">
        <v>0</v>
      </c>
      <c r="FK175">
        <v>0</v>
      </c>
      <c r="FL175">
        <v>0</v>
      </c>
      <c r="FM175">
        <v>0</v>
      </c>
      <c r="FN175">
        <v>0</v>
      </c>
      <c r="FO175">
        <v>0</v>
      </c>
      <c r="FP175">
        <v>0</v>
      </c>
      <c r="FQ175">
        <v>0</v>
      </c>
      <c r="FR175">
        <v>0</v>
      </c>
      <c r="FS175">
        <v>0</v>
      </c>
      <c r="FT175">
        <v>0</v>
      </c>
      <c r="FU175">
        <v>0</v>
      </c>
      <c r="FV175">
        <v>0</v>
      </c>
      <c r="FW175">
        <v>0</v>
      </c>
      <c r="FX175">
        <v>0</v>
      </c>
      <c r="FY175">
        <v>0</v>
      </c>
    </row>
    <row r="176" spans="1:181" x14ac:dyDescent="0.25">
      <c r="A176">
        <v>0</v>
      </c>
      <c r="B176">
        <v>0</v>
      </c>
      <c r="C176">
        <v>0</v>
      </c>
      <c r="D176">
        <v>0</v>
      </c>
      <c r="E176" t="s">
        <v>32</v>
      </c>
      <c r="F176" t="s">
        <v>188</v>
      </c>
      <c r="G176">
        <v>0</v>
      </c>
      <c r="H176">
        <v>0</v>
      </c>
      <c r="I176">
        <v>0</v>
      </c>
      <c r="J176">
        <v>0</v>
      </c>
      <c r="K176">
        <v>0</v>
      </c>
      <c r="L176">
        <v>0</v>
      </c>
      <c r="R176">
        <v>0</v>
      </c>
      <c r="S176">
        <v>0</v>
      </c>
      <c r="T176">
        <v>0</v>
      </c>
      <c r="U176">
        <v>0</v>
      </c>
      <c r="V176">
        <v>0</v>
      </c>
      <c r="W176">
        <v>0</v>
      </c>
      <c r="X176">
        <v>0</v>
      </c>
      <c r="Y176">
        <v>0</v>
      </c>
      <c r="Z176">
        <v>0</v>
      </c>
      <c r="AA176">
        <v>0</v>
      </c>
      <c r="AB176">
        <v>0</v>
      </c>
      <c r="AC176">
        <v>0</v>
      </c>
      <c r="AD176">
        <v>0</v>
      </c>
      <c r="AE176">
        <v>0</v>
      </c>
      <c r="AF176">
        <v>0</v>
      </c>
      <c r="AG176">
        <v>0</v>
      </c>
      <c r="AH176">
        <v>0</v>
      </c>
      <c r="AI176">
        <v>0</v>
      </c>
      <c r="AJ176">
        <v>0</v>
      </c>
      <c r="AK176">
        <v>0</v>
      </c>
      <c r="AL176">
        <v>0</v>
      </c>
      <c r="AM176">
        <v>0</v>
      </c>
      <c r="AN176">
        <v>0</v>
      </c>
      <c r="AO176">
        <v>0</v>
      </c>
      <c r="AP176">
        <v>0</v>
      </c>
      <c r="AQ176">
        <v>0</v>
      </c>
      <c r="AR176">
        <v>0</v>
      </c>
      <c r="AS176">
        <v>0</v>
      </c>
      <c r="AT176">
        <v>0</v>
      </c>
      <c r="AU176">
        <v>0</v>
      </c>
      <c r="AV176">
        <v>0</v>
      </c>
      <c r="AW176">
        <v>0</v>
      </c>
      <c r="AX176">
        <v>0</v>
      </c>
      <c r="AY176">
        <v>0</v>
      </c>
      <c r="AZ176">
        <v>0</v>
      </c>
      <c r="BA176">
        <v>0</v>
      </c>
      <c r="EO176" t="s">
        <v>64</v>
      </c>
      <c r="EP176" t="s">
        <v>204</v>
      </c>
      <c r="EQ176" t="s">
        <v>240</v>
      </c>
      <c r="ER176" t="s">
        <v>236</v>
      </c>
      <c r="ES176" t="s">
        <v>237</v>
      </c>
      <c r="ET176" t="s">
        <v>238</v>
      </c>
      <c r="EU176" t="s">
        <v>239</v>
      </c>
      <c r="EV176">
        <v>0</v>
      </c>
      <c r="EW176">
        <v>0</v>
      </c>
      <c r="EX176">
        <v>0</v>
      </c>
      <c r="EY176">
        <v>0</v>
      </c>
      <c r="EZ176">
        <v>0</v>
      </c>
      <c r="FA176">
        <v>0</v>
      </c>
      <c r="FB176">
        <v>0</v>
      </c>
      <c r="FC176">
        <v>0</v>
      </c>
      <c r="FD176">
        <v>0</v>
      </c>
      <c r="FE176">
        <v>0</v>
      </c>
      <c r="FF176">
        <v>0</v>
      </c>
      <c r="FG176">
        <v>0</v>
      </c>
      <c r="FH176">
        <v>0</v>
      </c>
      <c r="FI176">
        <v>0</v>
      </c>
      <c r="FJ176">
        <v>0</v>
      </c>
      <c r="FK176">
        <v>0</v>
      </c>
      <c r="FL176">
        <v>0</v>
      </c>
      <c r="FM176">
        <v>0</v>
      </c>
      <c r="FN176">
        <v>0</v>
      </c>
      <c r="FO176">
        <v>0</v>
      </c>
      <c r="FP176">
        <v>0</v>
      </c>
      <c r="FQ176">
        <v>0</v>
      </c>
      <c r="FR176">
        <v>0</v>
      </c>
      <c r="FS176">
        <v>0</v>
      </c>
      <c r="FT176">
        <v>0</v>
      </c>
      <c r="FU176">
        <v>0</v>
      </c>
      <c r="FV176">
        <v>0</v>
      </c>
      <c r="FW176">
        <v>0</v>
      </c>
      <c r="FX176">
        <v>0</v>
      </c>
      <c r="FY176">
        <v>0</v>
      </c>
    </row>
    <row r="177" spans="1:181" x14ac:dyDescent="0.25">
      <c r="A177">
        <v>0</v>
      </c>
      <c r="B177">
        <v>0</v>
      </c>
      <c r="C177">
        <v>0</v>
      </c>
      <c r="D177">
        <v>0</v>
      </c>
      <c r="E177" t="s">
        <v>32</v>
      </c>
      <c r="F177" t="s">
        <v>188</v>
      </c>
      <c r="G177">
        <v>0</v>
      </c>
      <c r="H177">
        <v>0</v>
      </c>
      <c r="I177">
        <v>0</v>
      </c>
      <c r="J177">
        <v>0</v>
      </c>
      <c r="K177">
        <v>0</v>
      </c>
      <c r="L177">
        <v>0</v>
      </c>
      <c r="R177">
        <v>0</v>
      </c>
      <c r="S177">
        <v>0</v>
      </c>
      <c r="T177">
        <v>0</v>
      </c>
      <c r="U177">
        <v>0</v>
      </c>
      <c r="V177">
        <v>0</v>
      </c>
      <c r="W177">
        <v>0</v>
      </c>
      <c r="X177">
        <v>0</v>
      </c>
      <c r="Y177">
        <v>0</v>
      </c>
      <c r="Z177">
        <v>0</v>
      </c>
      <c r="AA177">
        <v>0</v>
      </c>
      <c r="AB177">
        <v>0</v>
      </c>
      <c r="AC177">
        <v>0</v>
      </c>
      <c r="AD177">
        <v>0</v>
      </c>
      <c r="AE177">
        <v>0</v>
      </c>
      <c r="AF177">
        <v>0</v>
      </c>
      <c r="AG177">
        <v>0</v>
      </c>
      <c r="AH177">
        <v>0</v>
      </c>
      <c r="AI177">
        <v>0</v>
      </c>
      <c r="AJ177">
        <v>0</v>
      </c>
      <c r="AK177">
        <v>0</v>
      </c>
      <c r="AL177">
        <v>0</v>
      </c>
      <c r="AM177">
        <v>0</v>
      </c>
      <c r="AN177">
        <v>0</v>
      </c>
      <c r="AO177">
        <v>0</v>
      </c>
      <c r="AP177">
        <v>0</v>
      </c>
      <c r="AQ177">
        <v>0</v>
      </c>
      <c r="AR177">
        <v>0</v>
      </c>
      <c r="AS177">
        <v>0</v>
      </c>
      <c r="AT177">
        <v>0</v>
      </c>
      <c r="AU177">
        <v>0</v>
      </c>
      <c r="AV177">
        <v>0</v>
      </c>
      <c r="AW177">
        <v>0</v>
      </c>
      <c r="AX177">
        <v>0</v>
      </c>
      <c r="AY177">
        <v>0</v>
      </c>
      <c r="AZ177">
        <v>0</v>
      </c>
      <c r="BA177">
        <v>0</v>
      </c>
      <c r="EO177" t="s">
        <v>64</v>
      </c>
      <c r="EP177" t="s">
        <v>204</v>
      </c>
      <c r="EQ177" t="s">
        <v>240</v>
      </c>
      <c r="ER177" t="s">
        <v>236</v>
      </c>
      <c r="ES177" t="s">
        <v>237</v>
      </c>
      <c r="ET177" t="s">
        <v>238</v>
      </c>
      <c r="EU177" t="s">
        <v>239</v>
      </c>
      <c r="EV177">
        <v>0</v>
      </c>
      <c r="EW177">
        <v>0</v>
      </c>
      <c r="EX177">
        <v>0</v>
      </c>
      <c r="EY177">
        <v>0</v>
      </c>
      <c r="EZ177">
        <v>0</v>
      </c>
      <c r="FA177">
        <v>0</v>
      </c>
      <c r="FB177">
        <v>0</v>
      </c>
      <c r="FC177">
        <v>0</v>
      </c>
      <c r="FD177">
        <v>0</v>
      </c>
      <c r="FE177">
        <v>0</v>
      </c>
      <c r="FF177">
        <v>0</v>
      </c>
      <c r="FG177">
        <v>0</v>
      </c>
      <c r="FH177">
        <v>0</v>
      </c>
      <c r="FI177">
        <v>0</v>
      </c>
      <c r="FJ177">
        <v>0</v>
      </c>
      <c r="FK177">
        <v>0</v>
      </c>
      <c r="FL177">
        <v>0</v>
      </c>
      <c r="FM177">
        <v>0</v>
      </c>
      <c r="FN177">
        <v>0</v>
      </c>
      <c r="FO177">
        <v>0</v>
      </c>
      <c r="FP177">
        <v>0</v>
      </c>
      <c r="FQ177">
        <v>0</v>
      </c>
      <c r="FR177">
        <v>0</v>
      </c>
      <c r="FS177">
        <v>0</v>
      </c>
      <c r="FT177">
        <v>0</v>
      </c>
      <c r="FU177">
        <v>0</v>
      </c>
      <c r="FV177">
        <v>0</v>
      </c>
      <c r="FW177">
        <v>0</v>
      </c>
      <c r="FX177">
        <v>0</v>
      </c>
      <c r="FY177">
        <v>0</v>
      </c>
    </row>
    <row r="188" spans="1:181" x14ac:dyDescent="0.25">
      <c r="A188">
        <v>0</v>
      </c>
      <c r="B188">
        <v>0</v>
      </c>
      <c r="C188">
        <v>0</v>
      </c>
      <c r="D188">
        <v>0</v>
      </c>
      <c r="E188" t="s">
        <v>32</v>
      </c>
      <c r="F188" t="s">
        <v>188</v>
      </c>
      <c r="G188">
        <v>0</v>
      </c>
      <c r="H188">
        <v>0</v>
      </c>
      <c r="I188">
        <v>0</v>
      </c>
      <c r="J188">
        <v>0</v>
      </c>
      <c r="K188">
        <v>0</v>
      </c>
      <c r="L188">
        <v>0</v>
      </c>
      <c r="R188">
        <v>0</v>
      </c>
      <c r="S188">
        <v>0</v>
      </c>
      <c r="T188">
        <v>0</v>
      </c>
      <c r="U188">
        <v>0</v>
      </c>
      <c r="V188">
        <v>0</v>
      </c>
      <c r="W188">
        <v>0</v>
      </c>
      <c r="X188">
        <v>0</v>
      </c>
      <c r="Y188">
        <v>0</v>
      </c>
      <c r="Z188">
        <v>0</v>
      </c>
      <c r="AA188">
        <v>0</v>
      </c>
      <c r="AB188">
        <v>0</v>
      </c>
      <c r="AC188">
        <v>0</v>
      </c>
      <c r="AD188">
        <v>0</v>
      </c>
      <c r="AE188">
        <v>0</v>
      </c>
      <c r="AF188">
        <v>0</v>
      </c>
      <c r="AG188">
        <v>0</v>
      </c>
      <c r="AH188">
        <v>0</v>
      </c>
      <c r="AI188">
        <v>0</v>
      </c>
      <c r="AJ188">
        <v>0</v>
      </c>
      <c r="AK188">
        <v>0</v>
      </c>
      <c r="AL188">
        <v>0</v>
      </c>
      <c r="AM188">
        <v>0</v>
      </c>
      <c r="AN188">
        <v>0</v>
      </c>
      <c r="AO188">
        <v>0</v>
      </c>
      <c r="AP188">
        <v>0</v>
      </c>
      <c r="AQ188">
        <v>0</v>
      </c>
      <c r="AR188">
        <v>0</v>
      </c>
      <c r="AS188">
        <v>0</v>
      </c>
      <c r="AT188">
        <v>0</v>
      </c>
      <c r="AU188">
        <v>0</v>
      </c>
      <c r="AV188">
        <v>0</v>
      </c>
      <c r="AW188">
        <v>0</v>
      </c>
      <c r="AX188">
        <v>0</v>
      </c>
      <c r="AY188">
        <v>0</v>
      </c>
      <c r="AZ188">
        <v>0</v>
      </c>
      <c r="BA188">
        <v>0</v>
      </c>
      <c r="BB188">
        <v>0</v>
      </c>
      <c r="BC188">
        <v>0</v>
      </c>
      <c r="BD188">
        <v>0</v>
      </c>
      <c r="BE188">
        <v>0</v>
      </c>
      <c r="BF188">
        <v>0</v>
      </c>
      <c r="BG188">
        <v>0</v>
      </c>
      <c r="BH188">
        <v>0</v>
      </c>
      <c r="BI188">
        <v>0</v>
      </c>
      <c r="BJ188">
        <v>0</v>
      </c>
      <c r="BK188">
        <v>0</v>
      </c>
      <c r="BL188">
        <v>0</v>
      </c>
      <c r="BM188">
        <v>0</v>
      </c>
      <c r="BN188">
        <v>0</v>
      </c>
      <c r="BO188">
        <v>0</v>
      </c>
      <c r="BP188">
        <v>0</v>
      </c>
      <c r="BQ188">
        <v>0</v>
      </c>
      <c r="BR188">
        <v>0</v>
      </c>
      <c r="BS188">
        <v>0</v>
      </c>
      <c r="BT188">
        <v>0</v>
      </c>
      <c r="BU188">
        <v>0</v>
      </c>
      <c r="BV188">
        <v>0</v>
      </c>
      <c r="BW188">
        <v>0</v>
      </c>
      <c r="BX188">
        <v>0</v>
      </c>
      <c r="BY188">
        <v>0</v>
      </c>
      <c r="BZ188">
        <v>0</v>
      </c>
      <c r="CA188">
        <v>0</v>
      </c>
      <c r="CB188">
        <v>0</v>
      </c>
      <c r="CC188">
        <v>0</v>
      </c>
      <c r="CD188">
        <v>0</v>
      </c>
      <c r="CE188">
        <v>0</v>
      </c>
      <c r="CF188">
        <v>0</v>
      </c>
      <c r="CG188">
        <v>0</v>
      </c>
      <c r="CH188">
        <v>0</v>
      </c>
      <c r="CI188">
        <v>0</v>
      </c>
      <c r="CJ188">
        <v>0</v>
      </c>
      <c r="CK188">
        <v>0</v>
      </c>
      <c r="CL188">
        <v>0</v>
      </c>
      <c r="CM188">
        <v>0</v>
      </c>
      <c r="CN188">
        <v>0</v>
      </c>
      <c r="CO188">
        <v>0</v>
      </c>
      <c r="CP188">
        <v>0</v>
      </c>
      <c r="CQ188">
        <v>0</v>
      </c>
      <c r="CR188">
        <v>0</v>
      </c>
      <c r="CS188">
        <v>0</v>
      </c>
      <c r="CT188">
        <v>0</v>
      </c>
      <c r="CU188">
        <v>0</v>
      </c>
      <c r="CV188">
        <v>0</v>
      </c>
      <c r="CW188">
        <v>0</v>
      </c>
      <c r="CX188">
        <v>0</v>
      </c>
      <c r="CY188">
        <v>0</v>
      </c>
      <c r="CZ188">
        <v>0</v>
      </c>
      <c r="DA188">
        <v>0</v>
      </c>
      <c r="DB188">
        <v>0</v>
      </c>
      <c r="DC188">
        <v>0</v>
      </c>
      <c r="DD188">
        <v>0</v>
      </c>
      <c r="DE188">
        <v>0</v>
      </c>
      <c r="DF188">
        <v>0</v>
      </c>
      <c r="DG188">
        <v>0</v>
      </c>
      <c r="DH188">
        <v>0</v>
      </c>
      <c r="DI188">
        <v>0</v>
      </c>
      <c r="DJ188">
        <v>0</v>
      </c>
      <c r="DK188">
        <v>0</v>
      </c>
      <c r="DL188">
        <v>0</v>
      </c>
      <c r="DM188">
        <v>0</v>
      </c>
      <c r="DN188">
        <v>0</v>
      </c>
      <c r="DO188">
        <v>0</v>
      </c>
      <c r="DP188">
        <v>0</v>
      </c>
      <c r="DQ188">
        <v>0</v>
      </c>
      <c r="DR188">
        <v>0</v>
      </c>
      <c r="DS188">
        <v>0</v>
      </c>
      <c r="DT188">
        <v>0</v>
      </c>
      <c r="DU188">
        <v>0</v>
      </c>
      <c r="DV188">
        <v>0</v>
      </c>
      <c r="DW188">
        <v>0</v>
      </c>
      <c r="DX188">
        <v>0</v>
      </c>
      <c r="DY188">
        <v>0</v>
      </c>
      <c r="DZ188">
        <v>0</v>
      </c>
      <c r="EA188" t="s">
        <v>32</v>
      </c>
      <c r="EB188">
        <v>0</v>
      </c>
      <c r="EC188">
        <v>0</v>
      </c>
      <c r="ED188">
        <v>0</v>
      </c>
      <c r="EE188" t="s">
        <v>32</v>
      </c>
      <c r="EF188" t="s">
        <v>32</v>
      </c>
      <c r="EG188">
        <v>0</v>
      </c>
      <c r="EH188">
        <v>0</v>
      </c>
      <c r="EI188">
        <v>0</v>
      </c>
      <c r="EJ188">
        <v>0</v>
      </c>
      <c r="EK188" t="s">
        <v>32</v>
      </c>
      <c r="EL188" t="s">
        <v>32</v>
      </c>
      <c r="EM188" t="s">
        <v>42</v>
      </c>
      <c r="EN188">
        <v>0</v>
      </c>
      <c r="EO188" t="s">
        <v>69</v>
      </c>
      <c r="EP188" t="s">
        <v>204</v>
      </c>
      <c r="EQ188" t="s">
        <v>240</v>
      </c>
      <c r="ER188" t="s">
        <v>236</v>
      </c>
      <c r="ES188" t="s">
        <v>237</v>
      </c>
      <c r="ET188" t="s">
        <v>238</v>
      </c>
      <c r="EU188" t="s">
        <v>239</v>
      </c>
      <c r="EV188">
        <v>0</v>
      </c>
      <c r="EW188">
        <v>0</v>
      </c>
      <c r="EX188">
        <v>0</v>
      </c>
      <c r="EY188">
        <v>0</v>
      </c>
      <c r="EZ188">
        <v>0</v>
      </c>
      <c r="FA188">
        <v>0</v>
      </c>
      <c r="FB188">
        <v>0</v>
      </c>
      <c r="FC188">
        <v>0</v>
      </c>
      <c r="FD188">
        <v>0</v>
      </c>
      <c r="FE188">
        <v>0</v>
      </c>
      <c r="FF188">
        <v>0</v>
      </c>
      <c r="FG188">
        <v>0</v>
      </c>
      <c r="FH188">
        <v>0</v>
      </c>
      <c r="FI188">
        <v>0</v>
      </c>
      <c r="FJ188">
        <v>0</v>
      </c>
      <c r="FK188">
        <v>0</v>
      </c>
      <c r="FL188">
        <v>0</v>
      </c>
      <c r="FM188">
        <v>0</v>
      </c>
      <c r="FN188">
        <v>0</v>
      </c>
      <c r="FO188">
        <v>0</v>
      </c>
      <c r="FP188">
        <v>0</v>
      </c>
      <c r="FQ188">
        <v>0</v>
      </c>
      <c r="FR188">
        <v>0</v>
      </c>
      <c r="FS188">
        <v>0</v>
      </c>
      <c r="FT188">
        <v>0</v>
      </c>
      <c r="FU188">
        <v>0</v>
      </c>
      <c r="FV188">
        <v>0</v>
      </c>
      <c r="FW188">
        <v>0</v>
      </c>
      <c r="FX188">
        <v>0</v>
      </c>
      <c r="FY188">
        <v>0</v>
      </c>
    </row>
    <row r="189" spans="1:181" x14ac:dyDescent="0.25">
      <c r="A189">
        <v>0</v>
      </c>
      <c r="B189">
        <v>0</v>
      </c>
      <c r="C189">
        <v>0</v>
      </c>
      <c r="D189">
        <v>0</v>
      </c>
      <c r="E189" t="s">
        <v>32</v>
      </c>
      <c r="F189" t="s">
        <v>188</v>
      </c>
      <c r="G189">
        <v>0</v>
      </c>
      <c r="H189">
        <v>0</v>
      </c>
      <c r="I189">
        <v>0</v>
      </c>
      <c r="J189">
        <v>0</v>
      </c>
      <c r="K189">
        <v>0</v>
      </c>
      <c r="L189">
        <v>0</v>
      </c>
      <c r="R189">
        <v>0</v>
      </c>
      <c r="S189">
        <v>0</v>
      </c>
      <c r="T189">
        <v>0</v>
      </c>
      <c r="U189">
        <v>0</v>
      </c>
      <c r="V189">
        <v>0</v>
      </c>
      <c r="W189">
        <v>0</v>
      </c>
      <c r="X189">
        <v>0</v>
      </c>
      <c r="Y189">
        <v>0</v>
      </c>
      <c r="Z189">
        <v>0</v>
      </c>
      <c r="AA189">
        <v>0</v>
      </c>
      <c r="AB189">
        <v>0</v>
      </c>
      <c r="AC189">
        <v>0</v>
      </c>
      <c r="AD189">
        <v>0</v>
      </c>
      <c r="AE189">
        <v>0</v>
      </c>
      <c r="AF189">
        <v>0</v>
      </c>
      <c r="AG189">
        <v>0</v>
      </c>
      <c r="AH189">
        <v>0</v>
      </c>
      <c r="AI189">
        <v>0</v>
      </c>
      <c r="AJ189">
        <v>0</v>
      </c>
      <c r="AK189">
        <v>0</v>
      </c>
      <c r="AL189">
        <v>0</v>
      </c>
      <c r="AM189">
        <v>0</v>
      </c>
      <c r="AN189">
        <v>0</v>
      </c>
      <c r="AO189">
        <v>0</v>
      </c>
      <c r="AP189">
        <v>0</v>
      </c>
      <c r="AQ189">
        <v>0</v>
      </c>
      <c r="AR189">
        <v>0</v>
      </c>
      <c r="AS189">
        <v>0</v>
      </c>
      <c r="AT189">
        <v>0</v>
      </c>
      <c r="AU189">
        <v>0</v>
      </c>
      <c r="AV189">
        <v>0</v>
      </c>
      <c r="AW189">
        <v>0</v>
      </c>
      <c r="AX189">
        <v>0</v>
      </c>
      <c r="AY189">
        <v>0</v>
      </c>
      <c r="AZ189">
        <v>0</v>
      </c>
      <c r="BA189">
        <v>0</v>
      </c>
      <c r="EO189" t="s">
        <v>69</v>
      </c>
      <c r="EP189" t="s">
        <v>204</v>
      </c>
      <c r="EQ189" t="s">
        <v>240</v>
      </c>
      <c r="ER189" t="s">
        <v>236</v>
      </c>
      <c r="ES189" t="s">
        <v>237</v>
      </c>
      <c r="ET189" t="s">
        <v>238</v>
      </c>
      <c r="EU189" t="s">
        <v>239</v>
      </c>
      <c r="EV189">
        <v>0</v>
      </c>
      <c r="EW189">
        <v>0</v>
      </c>
      <c r="EX189">
        <v>0</v>
      </c>
      <c r="EY189">
        <v>0</v>
      </c>
      <c r="EZ189">
        <v>0</v>
      </c>
      <c r="FA189">
        <v>0</v>
      </c>
      <c r="FB189">
        <v>0</v>
      </c>
      <c r="FC189">
        <v>0</v>
      </c>
      <c r="FD189">
        <v>0</v>
      </c>
      <c r="FE189">
        <v>0</v>
      </c>
      <c r="FF189">
        <v>0</v>
      </c>
      <c r="FG189">
        <v>0</v>
      </c>
      <c r="FH189">
        <v>0</v>
      </c>
      <c r="FI189">
        <v>0</v>
      </c>
      <c r="FJ189">
        <v>0</v>
      </c>
      <c r="FK189">
        <v>0</v>
      </c>
      <c r="FL189">
        <v>0</v>
      </c>
      <c r="FM189">
        <v>0</v>
      </c>
      <c r="FN189">
        <v>0</v>
      </c>
      <c r="FO189">
        <v>0</v>
      </c>
      <c r="FP189">
        <v>0</v>
      </c>
      <c r="FQ189">
        <v>0</v>
      </c>
      <c r="FR189">
        <v>0</v>
      </c>
      <c r="FS189">
        <v>0</v>
      </c>
      <c r="FT189">
        <v>0</v>
      </c>
      <c r="FU189">
        <v>0</v>
      </c>
      <c r="FV189">
        <v>0</v>
      </c>
      <c r="FW189">
        <v>0</v>
      </c>
      <c r="FX189">
        <v>0</v>
      </c>
      <c r="FY189">
        <v>0</v>
      </c>
    </row>
    <row r="190" spans="1:181" x14ac:dyDescent="0.25">
      <c r="A190">
        <v>0</v>
      </c>
      <c r="B190">
        <v>0</v>
      </c>
      <c r="C190">
        <v>0</v>
      </c>
      <c r="D190">
        <v>0</v>
      </c>
      <c r="E190" t="s">
        <v>32</v>
      </c>
      <c r="F190" t="s">
        <v>188</v>
      </c>
      <c r="G190">
        <v>0</v>
      </c>
      <c r="H190">
        <v>0</v>
      </c>
      <c r="I190">
        <v>0</v>
      </c>
      <c r="J190">
        <v>0</v>
      </c>
      <c r="K190">
        <v>0</v>
      </c>
      <c r="L190">
        <v>0</v>
      </c>
      <c r="R190">
        <v>0</v>
      </c>
      <c r="S190">
        <v>0</v>
      </c>
      <c r="T190">
        <v>0</v>
      </c>
      <c r="U190">
        <v>0</v>
      </c>
      <c r="V190">
        <v>0</v>
      </c>
      <c r="W190">
        <v>0</v>
      </c>
      <c r="X190">
        <v>0</v>
      </c>
      <c r="Y190">
        <v>0</v>
      </c>
      <c r="Z190">
        <v>0</v>
      </c>
      <c r="AA190">
        <v>0</v>
      </c>
      <c r="AB190">
        <v>0</v>
      </c>
      <c r="AC190">
        <v>0</v>
      </c>
      <c r="AD190">
        <v>0</v>
      </c>
      <c r="AE190">
        <v>0</v>
      </c>
      <c r="AF190">
        <v>0</v>
      </c>
      <c r="AG190">
        <v>0</v>
      </c>
      <c r="AH190">
        <v>0</v>
      </c>
      <c r="AI190">
        <v>0</v>
      </c>
      <c r="AJ190">
        <v>0</v>
      </c>
      <c r="AK190">
        <v>0</v>
      </c>
      <c r="AL190">
        <v>0</v>
      </c>
      <c r="AM190">
        <v>0</v>
      </c>
      <c r="AN190">
        <v>0</v>
      </c>
      <c r="AO190">
        <v>0</v>
      </c>
      <c r="AP190">
        <v>0</v>
      </c>
      <c r="AQ190">
        <v>0</v>
      </c>
      <c r="AR190">
        <v>0</v>
      </c>
      <c r="AS190">
        <v>0</v>
      </c>
      <c r="AT190">
        <v>0</v>
      </c>
      <c r="AU190">
        <v>0</v>
      </c>
      <c r="AV190">
        <v>0</v>
      </c>
      <c r="AW190">
        <v>0</v>
      </c>
      <c r="AX190">
        <v>0</v>
      </c>
      <c r="AY190">
        <v>0</v>
      </c>
      <c r="AZ190">
        <v>0</v>
      </c>
      <c r="BA190">
        <v>0</v>
      </c>
      <c r="EO190" t="s">
        <v>69</v>
      </c>
      <c r="EP190" t="s">
        <v>204</v>
      </c>
      <c r="EQ190" t="s">
        <v>240</v>
      </c>
      <c r="ER190" t="s">
        <v>236</v>
      </c>
      <c r="ES190" t="s">
        <v>237</v>
      </c>
      <c r="ET190" t="s">
        <v>238</v>
      </c>
      <c r="EU190" t="s">
        <v>239</v>
      </c>
      <c r="EV190">
        <v>0</v>
      </c>
      <c r="EW190">
        <v>0</v>
      </c>
      <c r="EX190">
        <v>0</v>
      </c>
      <c r="EY190">
        <v>0</v>
      </c>
      <c r="EZ190">
        <v>0</v>
      </c>
      <c r="FA190">
        <v>0</v>
      </c>
      <c r="FB190">
        <v>0</v>
      </c>
      <c r="FC190">
        <v>0</v>
      </c>
      <c r="FD190">
        <v>0</v>
      </c>
      <c r="FE190">
        <v>0</v>
      </c>
      <c r="FF190">
        <v>0</v>
      </c>
      <c r="FG190">
        <v>0</v>
      </c>
      <c r="FH190">
        <v>0</v>
      </c>
      <c r="FI190">
        <v>0</v>
      </c>
      <c r="FJ190">
        <v>0</v>
      </c>
      <c r="FK190">
        <v>0</v>
      </c>
      <c r="FL190">
        <v>0</v>
      </c>
      <c r="FM190">
        <v>0</v>
      </c>
      <c r="FN190">
        <v>0</v>
      </c>
      <c r="FO190">
        <v>0</v>
      </c>
      <c r="FP190">
        <v>0</v>
      </c>
      <c r="FQ190">
        <v>0</v>
      </c>
      <c r="FR190">
        <v>0</v>
      </c>
      <c r="FS190">
        <v>0</v>
      </c>
      <c r="FT190">
        <v>0</v>
      </c>
      <c r="FU190">
        <v>0</v>
      </c>
      <c r="FV190">
        <v>0</v>
      </c>
      <c r="FW190">
        <v>0</v>
      </c>
      <c r="FX190">
        <v>0</v>
      </c>
      <c r="FY190">
        <v>0</v>
      </c>
    </row>
    <row r="201" spans="1:181" x14ac:dyDescent="0.25">
      <c r="A201">
        <v>0</v>
      </c>
      <c r="B201">
        <v>0</v>
      </c>
      <c r="C201">
        <v>0</v>
      </c>
      <c r="D201">
        <v>0</v>
      </c>
      <c r="E201" t="s">
        <v>32</v>
      </c>
      <c r="F201" t="s">
        <v>188</v>
      </c>
      <c r="G201">
        <v>0</v>
      </c>
      <c r="H201">
        <v>0</v>
      </c>
      <c r="I201">
        <v>0</v>
      </c>
      <c r="J201">
        <v>0</v>
      </c>
      <c r="K201">
        <v>0</v>
      </c>
      <c r="L201">
        <v>0</v>
      </c>
      <c r="R201">
        <v>0</v>
      </c>
      <c r="S201">
        <v>0</v>
      </c>
      <c r="T201">
        <v>0</v>
      </c>
      <c r="U201">
        <v>0</v>
      </c>
      <c r="V201">
        <v>0</v>
      </c>
      <c r="W201">
        <v>0</v>
      </c>
      <c r="X201">
        <v>0</v>
      </c>
      <c r="Y201">
        <v>0</v>
      </c>
      <c r="Z201">
        <v>0</v>
      </c>
      <c r="AA201">
        <v>0</v>
      </c>
      <c r="AB201">
        <v>0</v>
      </c>
      <c r="AC201">
        <v>0</v>
      </c>
      <c r="AD201">
        <v>0</v>
      </c>
      <c r="AE201">
        <v>0</v>
      </c>
      <c r="AF201">
        <v>0</v>
      </c>
      <c r="AG201">
        <v>0</v>
      </c>
      <c r="AH201">
        <v>0</v>
      </c>
      <c r="AI201">
        <v>0</v>
      </c>
      <c r="AJ201">
        <v>0</v>
      </c>
      <c r="AK201">
        <v>0</v>
      </c>
      <c r="AL201">
        <v>0</v>
      </c>
      <c r="AM201">
        <v>0</v>
      </c>
      <c r="AN201">
        <v>0</v>
      </c>
      <c r="AO201">
        <v>0</v>
      </c>
      <c r="AP201">
        <v>0</v>
      </c>
      <c r="AQ201">
        <v>0</v>
      </c>
      <c r="AR201">
        <v>0</v>
      </c>
      <c r="AS201">
        <v>0</v>
      </c>
      <c r="AT201">
        <v>0</v>
      </c>
      <c r="AU201">
        <v>0</v>
      </c>
      <c r="AV201">
        <v>0</v>
      </c>
      <c r="AW201">
        <v>0</v>
      </c>
      <c r="AX201">
        <v>0</v>
      </c>
      <c r="AY201">
        <v>0</v>
      </c>
      <c r="AZ201">
        <v>0</v>
      </c>
      <c r="BA201">
        <v>0</v>
      </c>
      <c r="BB201">
        <v>0</v>
      </c>
      <c r="BC201">
        <v>0</v>
      </c>
      <c r="BD201">
        <v>0</v>
      </c>
      <c r="BE201">
        <v>0</v>
      </c>
      <c r="BF201">
        <v>0</v>
      </c>
      <c r="BG201">
        <v>0</v>
      </c>
      <c r="BH201">
        <v>0</v>
      </c>
      <c r="BI201">
        <v>0</v>
      </c>
      <c r="BJ201">
        <v>0</v>
      </c>
      <c r="BK201">
        <v>0</v>
      </c>
      <c r="BL201">
        <v>0</v>
      </c>
      <c r="BM201">
        <v>0</v>
      </c>
      <c r="BN201">
        <v>0</v>
      </c>
      <c r="BO201">
        <v>0</v>
      </c>
      <c r="BP201">
        <v>0</v>
      </c>
      <c r="BQ201">
        <v>0</v>
      </c>
      <c r="BR201">
        <v>0</v>
      </c>
      <c r="BS201">
        <v>0</v>
      </c>
      <c r="BT201">
        <v>0</v>
      </c>
      <c r="BU201">
        <v>0</v>
      </c>
      <c r="BV201">
        <v>0</v>
      </c>
      <c r="BW201">
        <v>0</v>
      </c>
      <c r="BX201">
        <v>0</v>
      </c>
      <c r="BY201">
        <v>0</v>
      </c>
      <c r="BZ201">
        <v>0</v>
      </c>
      <c r="CA201">
        <v>0</v>
      </c>
      <c r="CB201">
        <v>0</v>
      </c>
      <c r="CC201">
        <v>0</v>
      </c>
      <c r="CD201">
        <v>0</v>
      </c>
      <c r="CE201">
        <v>0</v>
      </c>
      <c r="CF201">
        <v>0</v>
      </c>
      <c r="CG201">
        <v>0</v>
      </c>
      <c r="CH201">
        <v>0</v>
      </c>
      <c r="CI201">
        <v>0</v>
      </c>
      <c r="CJ201">
        <v>0</v>
      </c>
      <c r="CK201">
        <v>0</v>
      </c>
      <c r="CL201">
        <v>0</v>
      </c>
      <c r="CM201">
        <v>0</v>
      </c>
      <c r="CN201">
        <v>0</v>
      </c>
      <c r="CO201">
        <v>0</v>
      </c>
      <c r="CP201">
        <v>0</v>
      </c>
      <c r="CQ201">
        <v>0</v>
      </c>
      <c r="CR201">
        <v>0</v>
      </c>
      <c r="CS201">
        <v>0</v>
      </c>
      <c r="CT201">
        <v>0</v>
      </c>
      <c r="CU201">
        <v>0</v>
      </c>
      <c r="CV201">
        <v>0</v>
      </c>
      <c r="CW201">
        <v>0</v>
      </c>
      <c r="CX201">
        <v>0</v>
      </c>
      <c r="CY201">
        <v>0</v>
      </c>
      <c r="CZ201">
        <v>0</v>
      </c>
      <c r="DA201">
        <v>0</v>
      </c>
      <c r="DB201">
        <v>0</v>
      </c>
      <c r="DC201">
        <v>0</v>
      </c>
      <c r="DD201">
        <v>0</v>
      </c>
      <c r="DE201">
        <v>0</v>
      </c>
      <c r="DF201">
        <v>0</v>
      </c>
      <c r="DG201">
        <v>0</v>
      </c>
      <c r="DH201">
        <v>0</v>
      </c>
      <c r="DI201">
        <v>0</v>
      </c>
      <c r="DJ201">
        <v>0</v>
      </c>
      <c r="DK201">
        <v>0</v>
      </c>
      <c r="DL201">
        <v>0</v>
      </c>
      <c r="DM201">
        <v>0</v>
      </c>
      <c r="DN201">
        <v>0</v>
      </c>
      <c r="DO201">
        <v>0</v>
      </c>
      <c r="DP201">
        <v>0</v>
      </c>
      <c r="DQ201">
        <v>0</v>
      </c>
      <c r="DR201">
        <v>0</v>
      </c>
      <c r="DS201">
        <v>0</v>
      </c>
      <c r="DT201">
        <v>0</v>
      </c>
      <c r="DU201">
        <v>0</v>
      </c>
      <c r="DV201">
        <v>0</v>
      </c>
      <c r="DW201">
        <v>0</v>
      </c>
      <c r="DX201">
        <v>0</v>
      </c>
      <c r="DY201">
        <v>0</v>
      </c>
      <c r="DZ201">
        <v>0</v>
      </c>
      <c r="EA201" t="s">
        <v>32</v>
      </c>
      <c r="EB201">
        <v>0</v>
      </c>
      <c r="EC201">
        <v>0</v>
      </c>
      <c r="ED201">
        <v>0</v>
      </c>
      <c r="EE201" t="s">
        <v>32</v>
      </c>
      <c r="EF201" t="s">
        <v>32</v>
      </c>
      <c r="EG201">
        <v>0</v>
      </c>
      <c r="EH201">
        <v>0</v>
      </c>
      <c r="EI201">
        <v>0</v>
      </c>
      <c r="EJ201">
        <v>0</v>
      </c>
      <c r="EK201" t="s">
        <v>32</v>
      </c>
      <c r="EL201" t="s">
        <v>32</v>
      </c>
      <c r="EM201" t="s">
        <v>42</v>
      </c>
      <c r="EN201">
        <v>0</v>
      </c>
      <c r="EO201" t="s">
        <v>70</v>
      </c>
      <c r="EP201" t="s">
        <v>204</v>
      </c>
      <c r="EQ201" t="s">
        <v>240</v>
      </c>
      <c r="ER201" t="s">
        <v>236</v>
      </c>
      <c r="ES201" t="s">
        <v>237</v>
      </c>
      <c r="ET201" t="s">
        <v>238</v>
      </c>
      <c r="EU201" t="s">
        <v>239</v>
      </c>
      <c r="EV201">
        <v>0</v>
      </c>
      <c r="EW201">
        <v>0</v>
      </c>
      <c r="EX201">
        <v>0</v>
      </c>
      <c r="EY201">
        <v>0</v>
      </c>
      <c r="EZ201">
        <v>0</v>
      </c>
      <c r="FA201">
        <v>0</v>
      </c>
      <c r="FB201">
        <v>0</v>
      </c>
      <c r="FC201">
        <v>0</v>
      </c>
      <c r="FD201">
        <v>0</v>
      </c>
      <c r="FE201">
        <v>0</v>
      </c>
      <c r="FF201">
        <v>0</v>
      </c>
      <c r="FG201">
        <v>0</v>
      </c>
      <c r="FH201">
        <v>0</v>
      </c>
      <c r="FI201">
        <v>0</v>
      </c>
      <c r="FJ201">
        <v>0</v>
      </c>
      <c r="FK201">
        <v>0</v>
      </c>
      <c r="FL201">
        <v>0</v>
      </c>
      <c r="FM201">
        <v>0</v>
      </c>
      <c r="FN201">
        <v>0</v>
      </c>
      <c r="FO201">
        <v>0</v>
      </c>
      <c r="FP201">
        <v>0</v>
      </c>
      <c r="FQ201">
        <v>0</v>
      </c>
      <c r="FR201">
        <v>0</v>
      </c>
      <c r="FS201">
        <v>0</v>
      </c>
      <c r="FT201">
        <v>0</v>
      </c>
      <c r="FU201">
        <v>0</v>
      </c>
      <c r="FV201">
        <v>0</v>
      </c>
      <c r="FW201">
        <v>0</v>
      </c>
      <c r="FX201">
        <v>0</v>
      </c>
      <c r="FY201">
        <v>0</v>
      </c>
    </row>
    <row r="202" spans="1:181" x14ac:dyDescent="0.25">
      <c r="A202">
        <v>0</v>
      </c>
      <c r="B202">
        <v>0</v>
      </c>
      <c r="C202">
        <v>0</v>
      </c>
      <c r="D202">
        <v>0</v>
      </c>
      <c r="E202" t="s">
        <v>32</v>
      </c>
      <c r="F202" t="s">
        <v>188</v>
      </c>
      <c r="G202">
        <v>0</v>
      </c>
      <c r="H202">
        <v>0</v>
      </c>
      <c r="I202">
        <v>0</v>
      </c>
      <c r="J202">
        <v>0</v>
      </c>
      <c r="K202">
        <v>0</v>
      </c>
      <c r="L202">
        <v>0</v>
      </c>
      <c r="R202">
        <v>0</v>
      </c>
      <c r="S202">
        <v>0</v>
      </c>
      <c r="T202">
        <v>0</v>
      </c>
      <c r="U202">
        <v>0</v>
      </c>
      <c r="V202">
        <v>0</v>
      </c>
      <c r="W202">
        <v>0</v>
      </c>
      <c r="X202">
        <v>0</v>
      </c>
      <c r="Y202">
        <v>0</v>
      </c>
      <c r="Z202">
        <v>0</v>
      </c>
      <c r="AA202">
        <v>0</v>
      </c>
      <c r="AB202">
        <v>0</v>
      </c>
      <c r="AC202">
        <v>0</v>
      </c>
      <c r="AD202">
        <v>0</v>
      </c>
      <c r="AE202">
        <v>0</v>
      </c>
      <c r="AF202">
        <v>0</v>
      </c>
      <c r="AG202">
        <v>0</v>
      </c>
      <c r="AH202">
        <v>0</v>
      </c>
      <c r="AI202">
        <v>0</v>
      </c>
      <c r="AJ202">
        <v>0</v>
      </c>
      <c r="AK202">
        <v>0</v>
      </c>
      <c r="AL202">
        <v>0</v>
      </c>
      <c r="AM202">
        <v>0</v>
      </c>
      <c r="AN202">
        <v>0</v>
      </c>
      <c r="AO202">
        <v>0</v>
      </c>
      <c r="AP202">
        <v>0</v>
      </c>
      <c r="AQ202">
        <v>0</v>
      </c>
      <c r="AR202">
        <v>0</v>
      </c>
      <c r="AS202">
        <v>0</v>
      </c>
      <c r="AT202">
        <v>0</v>
      </c>
      <c r="AU202">
        <v>0</v>
      </c>
      <c r="AV202">
        <v>0</v>
      </c>
      <c r="AW202">
        <v>0</v>
      </c>
      <c r="AX202">
        <v>0</v>
      </c>
      <c r="AY202">
        <v>0</v>
      </c>
      <c r="AZ202">
        <v>0</v>
      </c>
      <c r="BA202">
        <v>0</v>
      </c>
      <c r="EO202" t="s">
        <v>70</v>
      </c>
      <c r="EP202" t="s">
        <v>204</v>
      </c>
      <c r="EQ202" t="s">
        <v>240</v>
      </c>
      <c r="ER202" t="s">
        <v>236</v>
      </c>
      <c r="ES202" t="s">
        <v>237</v>
      </c>
      <c r="ET202" t="s">
        <v>238</v>
      </c>
      <c r="EU202" t="s">
        <v>239</v>
      </c>
      <c r="EV202">
        <v>0</v>
      </c>
      <c r="EW202">
        <v>0</v>
      </c>
      <c r="EX202">
        <v>0</v>
      </c>
      <c r="EY202">
        <v>0</v>
      </c>
      <c r="EZ202">
        <v>0</v>
      </c>
      <c r="FA202">
        <v>0</v>
      </c>
      <c r="FB202">
        <v>0</v>
      </c>
      <c r="FC202">
        <v>0</v>
      </c>
      <c r="FD202">
        <v>0</v>
      </c>
      <c r="FE202">
        <v>0</v>
      </c>
      <c r="FF202">
        <v>0</v>
      </c>
      <c r="FG202">
        <v>0</v>
      </c>
      <c r="FH202">
        <v>0</v>
      </c>
      <c r="FI202">
        <v>0</v>
      </c>
      <c r="FJ202">
        <v>0</v>
      </c>
      <c r="FK202">
        <v>0</v>
      </c>
      <c r="FL202">
        <v>0</v>
      </c>
      <c r="FM202">
        <v>0</v>
      </c>
      <c r="FN202">
        <v>0</v>
      </c>
      <c r="FO202">
        <v>0</v>
      </c>
      <c r="FP202">
        <v>0</v>
      </c>
      <c r="FQ202">
        <v>0</v>
      </c>
      <c r="FR202">
        <v>0</v>
      </c>
      <c r="FS202">
        <v>0</v>
      </c>
      <c r="FT202">
        <v>0</v>
      </c>
      <c r="FU202">
        <v>0</v>
      </c>
      <c r="FV202">
        <v>0</v>
      </c>
      <c r="FW202">
        <v>0</v>
      </c>
      <c r="FX202">
        <v>0</v>
      </c>
      <c r="FY202">
        <v>0</v>
      </c>
    </row>
    <row r="203" spans="1:181" x14ac:dyDescent="0.25">
      <c r="A203">
        <v>0</v>
      </c>
      <c r="B203">
        <v>0</v>
      </c>
      <c r="C203">
        <v>0</v>
      </c>
      <c r="D203">
        <v>0</v>
      </c>
      <c r="E203" t="s">
        <v>32</v>
      </c>
      <c r="F203" t="s">
        <v>188</v>
      </c>
      <c r="G203">
        <v>0</v>
      </c>
      <c r="H203">
        <v>0</v>
      </c>
      <c r="I203">
        <v>0</v>
      </c>
      <c r="J203">
        <v>0</v>
      </c>
      <c r="K203">
        <v>0</v>
      </c>
      <c r="L203">
        <v>0</v>
      </c>
      <c r="R203">
        <v>0</v>
      </c>
      <c r="S203">
        <v>0</v>
      </c>
      <c r="T203">
        <v>0</v>
      </c>
      <c r="U203">
        <v>0</v>
      </c>
      <c r="V203">
        <v>0</v>
      </c>
      <c r="W203">
        <v>0</v>
      </c>
      <c r="X203">
        <v>0</v>
      </c>
      <c r="Y203">
        <v>0</v>
      </c>
      <c r="Z203">
        <v>0</v>
      </c>
      <c r="AA203">
        <v>0</v>
      </c>
      <c r="AB203">
        <v>0</v>
      </c>
      <c r="AC203">
        <v>0</v>
      </c>
      <c r="AD203">
        <v>0</v>
      </c>
      <c r="AE203">
        <v>0</v>
      </c>
      <c r="AF203">
        <v>0</v>
      </c>
      <c r="AG203">
        <v>0</v>
      </c>
      <c r="AH203">
        <v>0</v>
      </c>
      <c r="AI203">
        <v>0</v>
      </c>
      <c r="AJ203">
        <v>0</v>
      </c>
      <c r="AK203">
        <v>0</v>
      </c>
      <c r="AL203">
        <v>0</v>
      </c>
      <c r="AM203">
        <v>0</v>
      </c>
      <c r="AN203">
        <v>0</v>
      </c>
      <c r="AO203">
        <v>0</v>
      </c>
      <c r="AP203">
        <v>0</v>
      </c>
      <c r="AQ203">
        <v>0</v>
      </c>
      <c r="AR203">
        <v>0</v>
      </c>
      <c r="AS203">
        <v>0</v>
      </c>
      <c r="AT203">
        <v>0</v>
      </c>
      <c r="AU203">
        <v>0</v>
      </c>
      <c r="AV203">
        <v>0</v>
      </c>
      <c r="AW203">
        <v>0</v>
      </c>
      <c r="AX203">
        <v>0</v>
      </c>
      <c r="AY203">
        <v>0</v>
      </c>
      <c r="AZ203">
        <v>0</v>
      </c>
      <c r="BA203">
        <v>0</v>
      </c>
      <c r="EO203" t="s">
        <v>70</v>
      </c>
      <c r="EP203" t="s">
        <v>204</v>
      </c>
      <c r="EQ203" t="s">
        <v>240</v>
      </c>
      <c r="ER203" t="s">
        <v>236</v>
      </c>
      <c r="ES203" t="s">
        <v>237</v>
      </c>
      <c r="ET203" t="s">
        <v>238</v>
      </c>
      <c r="EU203" t="s">
        <v>239</v>
      </c>
      <c r="EV203">
        <v>0</v>
      </c>
      <c r="EW203">
        <v>0</v>
      </c>
      <c r="EX203">
        <v>0</v>
      </c>
      <c r="EY203">
        <v>0</v>
      </c>
      <c r="EZ203">
        <v>0</v>
      </c>
      <c r="FA203">
        <v>0</v>
      </c>
      <c r="FB203">
        <v>0</v>
      </c>
      <c r="FC203">
        <v>0</v>
      </c>
      <c r="FD203">
        <v>0</v>
      </c>
      <c r="FE203">
        <v>0</v>
      </c>
      <c r="FF203">
        <v>0</v>
      </c>
      <c r="FG203">
        <v>0</v>
      </c>
      <c r="FH203">
        <v>0</v>
      </c>
      <c r="FI203">
        <v>0</v>
      </c>
      <c r="FJ203">
        <v>0</v>
      </c>
      <c r="FK203">
        <v>0</v>
      </c>
      <c r="FL203">
        <v>0</v>
      </c>
      <c r="FM203">
        <v>0</v>
      </c>
      <c r="FN203">
        <v>0</v>
      </c>
      <c r="FO203">
        <v>0</v>
      </c>
      <c r="FP203">
        <v>0</v>
      </c>
      <c r="FQ203">
        <v>0</v>
      </c>
      <c r="FR203">
        <v>0</v>
      </c>
      <c r="FS203">
        <v>0</v>
      </c>
      <c r="FT203">
        <v>0</v>
      </c>
      <c r="FU203">
        <v>0</v>
      </c>
      <c r="FV203">
        <v>0</v>
      </c>
      <c r="FW203">
        <v>0</v>
      </c>
      <c r="FX203">
        <v>0</v>
      </c>
      <c r="FY203">
        <v>0</v>
      </c>
    </row>
    <row r="214" spans="1:181" x14ac:dyDescent="0.25">
      <c r="A214">
        <v>0</v>
      </c>
      <c r="B214">
        <v>0</v>
      </c>
      <c r="C214">
        <v>0</v>
      </c>
      <c r="D214">
        <v>0</v>
      </c>
      <c r="E214" t="s">
        <v>32</v>
      </c>
      <c r="F214" t="s">
        <v>188</v>
      </c>
      <c r="G214">
        <v>0</v>
      </c>
      <c r="H214">
        <v>0</v>
      </c>
      <c r="I214">
        <v>0</v>
      </c>
      <c r="J214">
        <v>0</v>
      </c>
      <c r="K214">
        <v>0</v>
      </c>
      <c r="L214">
        <v>0</v>
      </c>
      <c r="R214">
        <v>0</v>
      </c>
      <c r="S214">
        <v>0</v>
      </c>
      <c r="T214">
        <v>0</v>
      </c>
      <c r="U214">
        <v>0</v>
      </c>
      <c r="V214">
        <v>0</v>
      </c>
      <c r="W214">
        <v>0</v>
      </c>
      <c r="X214">
        <v>0</v>
      </c>
      <c r="Y214">
        <v>0</v>
      </c>
      <c r="Z214">
        <v>0</v>
      </c>
      <c r="AA214">
        <v>0</v>
      </c>
      <c r="AB214">
        <v>0</v>
      </c>
      <c r="AC214">
        <v>0</v>
      </c>
      <c r="AD214">
        <v>0</v>
      </c>
      <c r="AE214">
        <v>0</v>
      </c>
      <c r="AF214">
        <v>0</v>
      </c>
      <c r="AG214">
        <v>0</v>
      </c>
      <c r="AH214">
        <v>0</v>
      </c>
      <c r="AI214">
        <v>0</v>
      </c>
      <c r="AJ214">
        <v>0</v>
      </c>
      <c r="AK214">
        <v>0</v>
      </c>
      <c r="AL214">
        <v>0</v>
      </c>
      <c r="AM214">
        <v>0</v>
      </c>
      <c r="AN214">
        <v>0</v>
      </c>
      <c r="AO214">
        <v>0</v>
      </c>
      <c r="AP214">
        <v>0</v>
      </c>
      <c r="AQ214">
        <v>0</v>
      </c>
      <c r="AR214">
        <v>0</v>
      </c>
      <c r="AS214">
        <v>0</v>
      </c>
      <c r="AT214">
        <v>0</v>
      </c>
      <c r="AU214">
        <v>0</v>
      </c>
      <c r="AV214">
        <v>0</v>
      </c>
      <c r="AW214">
        <v>0</v>
      </c>
      <c r="AX214">
        <v>0</v>
      </c>
      <c r="AY214">
        <v>0</v>
      </c>
      <c r="AZ214">
        <v>0</v>
      </c>
      <c r="BA214">
        <v>0</v>
      </c>
      <c r="BB214">
        <v>0</v>
      </c>
      <c r="BC214">
        <v>0</v>
      </c>
      <c r="BD214">
        <v>0</v>
      </c>
      <c r="BE214">
        <v>0</v>
      </c>
      <c r="BF214">
        <v>0</v>
      </c>
      <c r="BG214">
        <v>0</v>
      </c>
      <c r="BH214">
        <v>0</v>
      </c>
      <c r="BI214">
        <v>0</v>
      </c>
      <c r="BJ214">
        <v>0</v>
      </c>
      <c r="BK214">
        <v>0</v>
      </c>
      <c r="BL214">
        <v>0</v>
      </c>
      <c r="BM214">
        <v>0</v>
      </c>
      <c r="BN214">
        <v>0</v>
      </c>
      <c r="BO214">
        <v>0</v>
      </c>
      <c r="BP214">
        <v>0</v>
      </c>
      <c r="BQ214">
        <v>0</v>
      </c>
      <c r="BR214">
        <v>0</v>
      </c>
      <c r="BS214">
        <v>0</v>
      </c>
      <c r="BT214">
        <v>0</v>
      </c>
      <c r="BU214">
        <v>0</v>
      </c>
      <c r="BV214">
        <v>0</v>
      </c>
      <c r="BW214">
        <v>0</v>
      </c>
      <c r="BX214">
        <v>0</v>
      </c>
      <c r="BY214">
        <v>0</v>
      </c>
      <c r="BZ214">
        <v>0</v>
      </c>
      <c r="CA214">
        <v>0</v>
      </c>
      <c r="CB214">
        <v>0</v>
      </c>
      <c r="CC214">
        <v>0</v>
      </c>
      <c r="CD214">
        <v>0</v>
      </c>
      <c r="CE214">
        <v>0</v>
      </c>
      <c r="CF214">
        <v>0</v>
      </c>
      <c r="CG214">
        <v>0</v>
      </c>
      <c r="CH214">
        <v>0</v>
      </c>
      <c r="CI214">
        <v>0</v>
      </c>
      <c r="CJ214">
        <v>0</v>
      </c>
      <c r="CK214">
        <v>0</v>
      </c>
      <c r="CL214">
        <v>0</v>
      </c>
      <c r="CM214">
        <v>0</v>
      </c>
      <c r="CN214">
        <v>0</v>
      </c>
      <c r="CO214">
        <v>0</v>
      </c>
      <c r="CP214">
        <v>0</v>
      </c>
      <c r="CQ214">
        <v>0</v>
      </c>
      <c r="CR214">
        <v>0</v>
      </c>
      <c r="CS214">
        <v>0</v>
      </c>
      <c r="CT214">
        <v>0</v>
      </c>
      <c r="CU214">
        <v>0</v>
      </c>
      <c r="CV214">
        <v>0</v>
      </c>
      <c r="CW214">
        <v>0</v>
      </c>
      <c r="CX214">
        <v>0</v>
      </c>
      <c r="CY214">
        <v>0</v>
      </c>
      <c r="CZ214">
        <v>0</v>
      </c>
      <c r="DA214">
        <v>0</v>
      </c>
      <c r="DB214">
        <v>0</v>
      </c>
      <c r="DC214">
        <v>0</v>
      </c>
      <c r="DD214">
        <v>0</v>
      </c>
      <c r="DE214">
        <v>0</v>
      </c>
      <c r="DF214">
        <v>0</v>
      </c>
      <c r="DG214">
        <v>0</v>
      </c>
      <c r="DH214">
        <v>0</v>
      </c>
      <c r="DI214">
        <v>0</v>
      </c>
      <c r="DJ214">
        <v>0</v>
      </c>
      <c r="DK214">
        <v>0</v>
      </c>
      <c r="DL214">
        <v>0</v>
      </c>
      <c r="DM214">
        <v>0</v>
      </c>
      <c r="DN214">
        <v>0</v>
      </c>
      <c r="DO214">
        <v>0</v>
      </c>
      <c r="DP214">
        <v>0</v>
      </c>
      <c r="DQ214">
        <v>0</v>
      </c>
      <c r="DR214">
        <v>0</v>
      </c>
      <c r="DS214">
        <v>0</v>
      </c>
      <c r="DT214">
        <v>0</v>
      </c>
      <c r="DU214">
        <v>0</v>
      </c>
      <c r="DV214">
        <v>0</v>
      </c>
      <c r="DW214">
        <v>0</v>
      </c>
      <c r="DX214">
        <v>0</v>
      </c>
      <c r="DY214">
        <v>0</v>
      </c>
      <c r="DZ214">
        <v>0</v>
      </c>
      <c r="EA214" t="s">
        <v>32</v>
      </c>
      <c r="EB214">
        <v>0</v>
      </c>
      <c r="EC214">
        <v>0</v>
      </c>
      <c r="ED214">
        <v>0</v>
      </c>
      <c r="EE214" t="s">
        <v>32</v>
      </c>
      <c r="EF214" t="s">
        <v>32</v>
      </c>
      <c r="EG214">
        <v>0</v>
      </c>
      <c r="EH214">
        <v>0</v>
      </c>
      <c r="EI214">
        <v>0</v>
      </c>
      <c r="EJ214">
        <v>0</v>
      </c>
      <c r="EK214" t="s">
        <v>32</v>
      </c>
      <c r="EL214" t="s">
        <v>32</v>
      </c>
      <c r="EM214" t="s">
        <v>42</v>
      </c>
      <c r="EN214">
        <v>0</v>
      </c>
      <c r="EO214" t="s">
        <v>71</v>
      </c>
      <c r="EP214" t="s">
        <v>204</v>
      </c>
      <c r="EQ214" t="s">
        <v>240</v>
      </c>
      <c r="ER214" t="s">
        <v>236</v>
      </c>
      <c r="ES214" t="s">
        <v>237</v>
      </c>
      <c r="ET214" t="s">
        <v>238</v>
      </c>
      <c r="EU214" t="s">
        <v>239</v>
      </c>
      <c r="EV214">
        <v>0</v>
      </c>
      <c r="EW214">
        <v>0</v>
      </c>
      <c r="EX214">
        <v>0</v>
      </c>
      <c r="EY214">
        <v>0</v>
      </c>
      <c r="EZ214">
        <v>0</v>
      </c>
      <c r="FA214">
        <v>0</v>
      </c>
      <c r="FB214">
        <v>0</v>
      </c>
      <c r="FC214">
        <v>0</v>
      </c>
      <c r="FD214">
        <v>0</v>
      </c>
      <c r="FE214">
        <v>0</v>
      </c>
      <c r="FF214">
        <v>0</v>
      </c>
      <c r="FG214">
        <v>0</v>
      </c>
      <c r="FH214">
        <v>0</v>
      </c>
      <c r="FI214">
        <v>0</v>
      </c>
      <c r="FJ214">
        <v>0</v>
      </c>
      <c r="FK214">
        <v>0</v>
      </c>
      <c r="FL214">
        <v>0</v>
      </c>
      <c r="FM214">
        <v>0</v>
      </c>
      <c r="FN214">
        <v>0</v>
      </c>
      <c r="FO214">
        <v>0</v>
      </c>
      <c r="FP214">
        <v>0</v>
      </c>
      <c r="FQ214">
        <v>0</v>
      </c>
      <c r="FR214">
        <v>0</v>
      </c>
      <c r="FS214">
        <v>0</v>
      </c>
      <c r="FT214">
        <v>0</v>
      </c>
      <c r="FU214">
        <v>0</v>
      </c>
      <c r="FV214">
        <v>0</v>
      </c>
      <c r="FW214">
        <v>0</v>
      </c>
      <c r="FX214">
        <v>0</v>
      </c>
      <c r="FY214">
        <v>0</v>
      </c>
    </row>
    <row r="215" spans="1:181" x14ac:dyDescent="0.25">
      <c r="A215">
        <v>0</v>
      </c>
      <c r="B215">
        <v>0</v>
      </c>
      <c r="C215">
        <v>0</v>
      </c>
      <c r="D215">
        <v>0</v>
      </c>
      <c r="E215" t="s">
        <v>32</v>
      </c>
      <c r="F215" t="s">
        <v>188</v>
      </c>
      <c r="G215">
        <v>0</v>
      </c>
      <c r="H215">
        <v>0</v>
      </c>
      <c r="I215">
        <v>0</v>
      </c>
      <c r="J215">
        <v>0</v>
      </c>
      <c r="K215">
        <v>0</v>
      </c>
      <c r="L215">
        <v>0</v>
      </c>
      <c r="R215">
        <v>0</v>
      </c>
      <c r="S215">
        <v>0</v>
      </c>
      <c r="T215">
        <v>0</v>
      </c>
      <c r="U215">
        <v>0</v>
      </c>
      <c r="V215">
        <v>0</v>
      </c>
      <c r="W215">
        <v>0</v>
      </c>
      <c r="X215">
        <v>0</v>
      </c>
      <c r="Y215">
        <v>0</v>
      </c>
      <c r="Z215">
        <v>0</v>
      </c>
      <c r="AA215">
        <v>0</v>
      </c>
      <c r="AB215">
        <v>0</v>
      </c>
      <c r="AC215">
        <v>0</v>
      </c>
      <c r="AD215">
        <v>0</v>
      </c>
      <c r="AE215">
        <v>0</v>
      </c>
      <c r="AF215">
        <v>0</v>
      </c>
      <c r="AG215">
        <v>0</v>
      </c>
      <c r="AH215">
        <v>0</v>
      </c>
      <c r="AI215">
        <v>0</v>
      </c>
      <c r="AJ215">
        <v>0</v>
      </c>
      <c r="AK215">
        <v>0</v>
      </c>
      <c r="AL215">
        <v>0</v>
      </c>
      <c r="AM215">
        <v>0</v>
      </c>
      <c r="AN215">
        <v>0</v>
      </c>
      <c r="AO215">
        <v>0</v>
      </c>
      <c r="AP215">
        <v>0</v>
      </c>
      <c r="AQ215">
        <v>0</v>
      </c>
      <c r="AR215">
        <v>0</v>
      </c>
      <c r="AS215">
        <v>0</v>
      </c>
      <c r="AT215">
        <v>0</v>
      </c>
      <c r="AU215">
        <v>0</v>
      </c>
      <c r="AV215">
        <v>0</v>
      </c>
      <c r="AW215">
        <v>0</v>
      </c>
      <c r="AX215">
        <v>0</v>
      </c>
      <c r="AY215">
        <v>0</v>
      </c>
      <c r="AZ215">
        <v>0</v>
      </c>
      <c r="BA215">
        <v>0</v>
      </c>
      <c r="EO215" t="s">
        <v>71</v>
      </c>
      <c r="EP215" t="s">
        <v>204</v>
      </c>
      <c r="EQ215" t="s">
        <v>240</v>
      </c>
      <c r="ER215" t="s">
        <v>236</v>
      </c>
      <c r="ES215" t="s">
        <v>237</v>
      </c>
      <c r="ET215" t="s">
        <v>238</v>
      </c>
      <c r="EU215" t="s">
        <v>239</v>
      </c>
      <c r="EV215">
        <v>0</v>
      </c>
      <c r="EW215">
        <v>0</v>
      </c>
      <c r="EX215">
        <v>0</v>
      </c>
      <c r="EY215">
        <v>0</v>
      </c>
      <c r="EZ215">
        <v>0</v>
      </c>
      <c r="FA215">
        <v>0</v>
      </c>
      <c r="FB215">
        <v>0</v>
      </c>
      <c r="FC215">
        <v>0</v>
      </c>
      <c r="FD215">
        <v>0</v>
      </c>
      <c r="FE215">
        <v>0</v>
      </c>
      <c r="FF215">
        <v>0</v>
      </c>
      <c r="FG215">
        <v>0</v>
      </c>
      <c r="FH215">
        <v>0</v>
      </c>
      <c r="FI215">
        <v>0</v>
      </c>
      <c r="FJ215">
        <v>0</v>
      </c>
      <c r="FK215">
        <v>0</v>
      </c>
      <c r="FL215">
        <v>0</v>
      </c>
      <c r="FM215">
        <v>0</v>
      </c>
      <c r="FN215">
        <v>0</v>
      </c>
      <c r="FO215">
        <v>0</v>
      </c>
      <c r="FP215">
        <v>0</v>
      </c>
      <c r="FQ215">
        <v>0</v>
      </c>
      <c r="FR215">
        <v>0</v>
      </c>
      <c r="FS215">
        <v>0</v>
      </c>
      <c r="FT215">
        <v>0</v>
      </c>
      <c r="FU215">
        <v>0</v>
      </c>
      <c r="FV215">
        <v>0</v>
      </c>
      <c r="FW215">
        <v>0</v>
      </c>
      <c r="FX215">
        <v>0</v>
      </c>
      <c r="FY215">
        <v>0</v>
      </c>
    </row>
    <row r="216" spans="1:181" x14ac:dyDescent="0.25">
      <c r="A216">
        <v>0</v>
      </c>
      <c r="B216">
        <v>0</v>
      </c>
      <c r="C216">
        <v>0</v>
      </c>
      <c r="D216">
        <v>0</v>
      </c>
      <c r="E216" t="s">
        <v>32</v>
      </c>
      <c r="F216" t="s">
        <v>188</v>
      </c>
      <c r="G216">
        <v>0</v>
      </c>
      <c r="H216">
        <v>0</v>
      </c>
      <c r="I216">
        <v>0</v>
      </c>
      <c r="J216">
        <v>0</v>
      </c>
      <c r="K216">
        <v>0</v>
      </c>
      <c r="L216">
        <v>0</v>
      </c>
      <c r="R216">
        <v>0</v>
      </c>
      <c r="S216">
        <v>0</v>
      </c>
      <c r="T216">
        <v>0</v>
      </c>
      <c r="U216">
        <v>0</v>
      </c>
      <c r="V216">
        <v>0</v>
      </c>
      <c r="W216">
        <v>0</v>
      </c>
      <c r="X216">
        <v>0</v>
      </c>
      <c r="Y216">
        <v>0</v>
      </c>
      <c r="Z216">
        <v>0</v>
      </c>
      <c r="AA216">
        <v>0</v>
      </c>
      <c r="AB216">
        <v>0</v>
      </c>
      <c r="AC216">
        <v>0</v>
      </c>
      <c r="AD216">
        <v>0</v>
      </c>
      <c r="AE216">
        <v>0</v>
      </c>
      <c r="AF216">
        <v>0</v>
      </c>
      <c r="AG216">
        <v>0</v>
      </c>
      <c r="AH216">
        <v>0</v>
      </c>
      <c r="AI216">
        <v>0</v>
      </c>
      <c r="AJ216">
        <v>0</v>
      </c>
      <c r="AK216">
        <v>0</v>
      </c>
      <c r="AL216">
        <v>0</v>
      </c>
      <c r="AM216">
        <v>0</v>
      </c>
      <c r="AN216">
        <v>0</v>
      </c>
      <c r="AO216">
        <v>0</v>
      </c>
      <c r="AP216">
        <v>0</v>
      </c>
      <c r="AQ216">
        <v>0</v>
      </c>
      <c r="AR216">
        <v>0</v>
      </c>
      <c r="AS216">
        <v>0</v>
      </c>
      <c r="AT216">
        <v>0</v>
      </c>
      <c r="AU216">
        <v>0</v>
      </c>
      <c r="AV216">
        <v>0</v>
      </c>
      <c r="AW216">
        <v>0</v>
      </c>
      <c r="AX216">
        <v>0</v>
      </c>
      <c r="AY216">
        <v>0</v>
      </c>
      <c r="AZ216">
        <v>0</v>
      </c>
      <c r="BA216">
        <v>0</v>
      </c>
      <c r="EO216" t="s">
        <v>71</v>
      </c>
      <c r="EP216" t="s">
        <v>204</v>
      </c>
      <c r="EQ216" t="s">
        <v>240</v>
      </c>
      <c r="ER216" t="s">
        <v>236</v>
      </c>
      <c r="ES216" t="s">
        <v>237</v>
      </c>
      <c r="ET216" t="s">
        <v>238</v>
      </c>
      <c r="EU216" t="s">
        <v>239</v>
      </c>
      <c r="EV216">
        <v>0</v>
      </c>
      <c r="EW216">
        <v>0</v>
      </c>
      <c r="EX216">
        <v>0</v>
      </c>
      <c r="EY216">
        <v>0</v>
      </c>
      <c r="EZ216">
        <v>0</v>
      </c>
      <c r="FA216">
        <v>0</v>
      </c>
      <c r="FB216">
        <v>0</v>
      </c>
      <c r="FC216">
        <v>0</v>
      </c>
      <c r="FD216">
        <v>0</v>
      </c>
      <c r="FE216">
        <v>0</v>
      </c>
      <c r="FF216">
        <v>0</v>
      </c>
      <c r="FG216">
        <v>0</v>
      </c>
      <c r="FH216">
        <v>0</v>
      </c>
      <c r="FI216">
        <v>0</v>
      </c>
      <c r="FJ216">
        <v>0</v>
      </c>
      <c r="FK216">
        <v>0</v>
      </c>
      <c r="FL216">
        <v>0</v>
      </c>
      <c r="FM216">
        <v>0</v>
      </c>
      <c r="FN216">
        <v>0</v>
      </c>
      <c r="FO216">
        <v>0</v>
      </c>
      <c r="FP216">
        <v>0</v>
      </c>
      <c r="FQ216">
        <v>0</v>
      </c>
      <c r="FR216">
        <v>0</v>
      </c>
      <c r="FS216">
        <v>0</v>
      </c>
      <c r="FT216">
        <v>0</v>
      </c>
      <c r="FU216">
        <v>0</v>
      </c>
      <c r="FV216">
        <v>0</v>
      </c>
      <c r="FW216">
        <v>0</v>
      </c>
      <c r="FX216">
        <v>0</v>
      </c>
      <c r="FY216">
        <v>0</v>
      </c>
    </row>
    <row r="227" spans="1:181" x14ac:dyDescent="0.25">
      <c r="A227">
        <v>0</v>
      </c>
      <c r="B227">
        <v>0</v>
      </c>
      <c r="C227">
        <v>0</v>
      </c>
      <c r="D227">
        <v>0</v>
      </c>
      <c r="E227" t="s">
        <v>32</v>
      </c>
      <c r="F227" t="s">
        <v>188</v>
      </c>
      <c r="G227">
        <v>0</v>
      </c>
      <c r="H227">
        <v>0</v>
      </c>
      <c r="I227">
        <v>0</v>
      </c>
      <c r="J227">
        <v>0</v>
      </c>
      <c r="K227">
        <v>0</v>
      </c>
      <c r="L227">
        <v>0</v>
      </c>
      <c r="R227">
        <v>0</v>
      </c>
      <c r="S227">
        <v>0</v>
      </c>
      <c r="T227">
        <v>0</v>
      </c>
      <c r="U227">
        <v>0</v>
      </c>
      <c r="V227">
        <v>0</v>
      </c>
      <c r="W227">
        <v>0</v>
      </c>
      <c r="X227">
        <v>0</v>
      </c>
      <c r="Y227">
        <v>0</v>
      </c>
      <c r="Z227">
        <v>0</v>
      </c>
      <c r="AA227">
        <v>0</v>
      </c>
      <c r="AB227">
        <v>0</v>
      </c>
      <c r="AC227">
        <v>0</v>
      </c>
      <c r="AD227">
        <v>0</v>
      </c>
      <c r="AE227">
        <v>0</v>
      </c>
      <c r="AF227">
        <v>0</v>
      </c>
      <c r="AG227">
        <v>0</v>
      </c>
      <c r="AH227">
        <v>0</v>
      </c>
      <c r="AI227">
        <v>0</v>
      </c>
      <c r="AJ227">
        <v>0</v>
      </c>
      <c r="AK227">
        <v>0</v>
      </c>
      <c r="AL227">
        <v>0</v>
      </c>
      <c r="AM227">
        <v>0</v>
      </c>
      <c r="AN227">
        <v>0</v>
      </c>
      <c r="AO227">
        <v>0</v>
      </c>
      <c r="AP227">
        <v>0</v>
      </c>
      <c r="AQ227">
        <v>0</v>
      </c>
      <c r="AR227">
        <v>0</v>
      </c>
      <c r="AS227">
        <v>0</v>
      </c>
      <c r="AT227">
        <v>0</v>
      </c>
      <c r="AU227">
        <v>0</v>
      </c>
      <c r="AV227">
        <v>0</v>
      </c>
      <c r="AW227">
        <v>0</v>
      </c>
      <c r="AX227">
        <v>0</v>
      </c>
      <c r="AY227">
        <v>0</v>
      </c>
      <c r="AZ227">
        <v>0</v>
      </c>
      <c r="BA227">
        <v>0</v>
      </c>
      <c r="BB227">
        <v>0</v>
      </c>
      <c r="BC227">
        <v>0</v>
      </c>
      <c r="BD227">
        <v>0</v>
      </c>
      <c r="BE227">
        <v>0</v>
      </c>
      <c r="BF227">
        <v>0</v>
      </c>
      <c r="BG227">
        <v>0</v>
      </c>
      <c r="BH227">
        <v>0</v>
      </c>
      <c r="BI227">
        <v>0</v>
      </c>
      <c r="BJ227">
        <v>0</v>
      </c>
      <c r="BK227">
        <v>0</v>
      </c>
      <c r="BL227">
        <v>0</v>
      </c>
      <c r="BM227">
        <v>0</v>
      </c>
      <c r="BN227">
        <v>0</v>
      </c>
      <c r="BO227">
        <v>0</v>
      </c>
      <c r="BP227">
        <v>0</v>
      </c>
      <c r="BQ227">
        <v>0</v>
      </c>
      <c r="BR227">
        <v>0</v>
      </c>
      <c r="BS227">
        <v>0</v>
      </c>
      <c r="BT227">
        <v>0</v>
      </c>
      <c r="BU227">
        <v>0</v>
      </c>
      <c r="BV227">
        <v>0</v>
      </c>
      <c r="BW227">
        <v>0</v>
      </c>
      <c r="BX227">
        <v>0</v>
      </c>
      <c r="BY227">
        <v>0</v>
      </c>
      <c r="BZ227">
        <v>0</v>
      </c>
      <c r="CA227">
        <v>0</v>
      </c>
      <c r="CB227">
        <v>0</v>
      </c>
      <c r="CC227">
        <v>0</v>
      </c>
      <c r="CD227">
        <v>0</v>
      </c>
      <c r="CE227">
        <v>0</v>
      </c>
      <c r="CF227">
        <v>0</v>
      </c>
      <c r="CG227">
        <v>0</v>
      </c>
      <c r="CH227">
        <v>0</v>
      </c>
      <c r="CI227">
        <v>0</v>
      </c>
      <c r="CJ227">
        <v>0</v>
      </c>
      <c r="CK227">
        <v>0</v>
      </c>
      <c r="CL227">
        <v>0</v>
      </c>
      <c r="CM227">
        <v>0</v>
      </c>
      <c r="CN227">
        <v>0</v>
      </c>
      <c r="CO227">
        <v>0</v>
      </c>
      <c r="CP227">
        <v>0</v>
      </c>
      <c r="CQ227">
        <v>0</v>
      </c>
      <c r="CR227">
        <v>0</v>
      </c>
      <c r="CS227">
        <v>0</v>
      </c>
      <c r="CT227">
        <v>0</v>
      </c>
      <c r="CU227">
        <v>0</v>
      </c>
      <c r="CV227">
        <v>0</v>
      </c>
      <c r="CW227">
        <v>0</v>
      </c>
      <c r="CX227">
        <v>0</v>
      </c>
      <c r="CY227">
        <v>0</v>
      </c>
      <c r="CZ227">
        <v>0</v>
      </c>
      <c r="DA227">
        <v>0</v>
      </c>
      <c r="DB227">
        <v>0</v>
      </c>
      <c r="DC227">
        <v>0</v>
      </c>
      <c r="DD227">
        <v>0</v>
      </c>
      <c r="DE227">
        <v>0</v>
      </c>
      <c r="DF227">
        <v>0</v>
      </c>
      <c r="DG227">
        <v>0</v>
      </c>
      <c r="DH227">
        <v>0</v>
      </c>
      <c r="DI227">
        <v>0</v>
      </c>
      <c r="DJ227">
        <v>0</v>
      </c>
      <c r="DK227">
        <v>0</v>
      </c>
      <c r="DL227">
        <v>0</v>
      </c>
      <c r="DM227">
        <v>0</v>
      </c>
      <c r="DN227">
        <v>0</v>
      </c>
      <c r="DO227">
        <v>0</v>
      </c>
      <c r="DP227">
        <v>0</v>
      </c>
      <c r="DQ227">
        <v>0</v>
      </c>
      <c r="DR227">
        <v>0</v>
      </c>
      <c r="DS227">
        <v>0</v>
      </c>
      <c r="DT227">
        <v>0</v>
      </c>
      <c r="DU227">
        <v>0</v>
      </c>
      <c r="DV227">
        <v>0</v>
      </c>
      <c r="DW227">
        <v>0</v>
      </c>
      <c r="DX227">
        <v>0</v>
      </c>
      <c r="DY227">
        <v>0</v>
      </c>
      <c r="DZ227">
        <v>0</v>
      </c>
      <c r="EA227" t="s">
        <v>32</v>
      </c>
      <c r="EB227">
        <v>0</v>
      </c>
      <c r="EC227">
        <v>0</v>
      </c>
      <c r="ED227">
        <v>0</v>
      </c>
      <c r="EE227" t="s">
        <v>32</v>
      </c>
      <c r="EF227" t="s">
        <v>32</v>
      </c>
      <c r="EG227">
        <v>0</v>
      </c>
      <c r="EH227">
        <v>0</v>
      </c>
      <c r="EI227">
        <v>0</v>
      </c>
      <c r="EJ227">
        <v>0</v>
      </c>
      <c r="EK227" t="s">
        <v>32</v>
      </c>
      <c r="EL227" t="s">
        <v>32</v>
      </c>
      <c r="EM227" t="s">
        <v>42</v>
      </c>
      <c r="EN227">
        <v>0</v>
      </c>
      <c r="EO227" t="s">
        <v>72</v>
      </c>
      <c r="EP227" t="s">
        <v>204</v>
      </c>
      <c r="EQ227" t="s">
        <v>240</v>
      </c>
      <c r="ER227" t="s">
        <v>236</v>
      </c>
      <c r="ES227" t="s">
        <v>237</v>
      </c>
      <c r="ET227" t="s">
        <v>238</v>
      </c>
      <c r="EU227" t="s">
        <v>239</v>
      </c>
      <c r="EV227">
        <v>0</v>
      </c>
      <c r="EW227">
        <v>0</v>
      </c>
      <c r="EX227">
        <v>0</v>
      </c>
      <c r="EY227">
        <v>0</v>
      </c>
      <c r="EZ227">
        <v>0</v>
      </c>
      <c r="FA227">
        <v>0</v>
      </c>
      <c r="FB227">
        <v>0</v>
      </c>
      <c r="FC227">
        <v>0</v>
      </c>
      <c r="FD227">
        <v>0</v>
      </c>
      <c r="FE227">
        <v>0</v>
      </c>
      <c r="FF227">
        <v>0</v>
      </c>
      <c r="FG227">
        <v>0</v>
      </c>
      <c r="FH227">
        <v>0</v>
      </c>
      <c r="FI227">
        <v>0</v>
      </c>
      <c r="FJ227">
        <v>0</v>
      </c>
      <c r="FK227">
        <v>0</v>
      </c>
      <c r="FL227">
        <v>0</v>
      </c>
      <c r="FM227">
        <v>0</v>
      </c>
      <c r="FN227">
        <v>0</v>
      </c>
      <c r="FO227">
        <v>0</v>
      </c>
      <c r="FP227">
        <v>0</v>
      </c>
      <c r="FQ227">
        <v>0</v>
      </c>
      <c r="FR227">
        <v>0</v>
      </c>
      <c r="FS227">
        <v>0</v>
      </c>
      <c r="FT227">
        <v>0</v>
      </c>
      <c r="FU227">
        <v>0</v>
      </c>
      <c r="FV227">
        <v>0</v>
      </c>
      <c r="FW227">
        <v>0</v>
      </c>
      <c r="FX227">
        <v>0</v>
      </c>
      <c r="FY227">
        <v>0</v>
      </c>
    </row>
    <row r="228" spans="1:181" x14ac:dyDescent="0.25">
      <c r="A228">
        <v>0</v>
      </c>
      <c r="B228">
        <v>0</v>
      </c>
      <c r="C228">
        <v>0</v>
      </c>
      <c r="D228">
        <v>0</v>
      </c>
      <c r="E228" t="s">
        <v>32</v>
      </c>
      <c r="F228" t="s">
        <v>188</v>
      </c>
      <c r="G228">
        <v>0</v>
      </c>
      <c r="H228">
        <v>0</v>
      </c>
      <c r="I228">
        <v>0</v>
      </c>
      <c r="J228">
        <v>0</v>
      </c>
      <c r="K228">
        <v>0</v>
      </c>
      <c r="L228">
        <v>0</v>
      </c>
      <c r="R228">
        <v>0</v>
      </c>
      <c r="S228">
        <v>0</v>
      </c>
      <c r="T228">
        <v>0</v>
      </c>
      <c r="U228">
        <v>0</v>
      </c>
      <c r="V228">
        <v>0</v>
      </c>
      <c r="W228">
        <v>0</v>
      </c>
      <c r="X228">
        <v>0</v>
      </c>
      <c r="Y228">
        <v>0</v>
      </c>
      <c r="Z228">
        <v>0</v>
      </c>
      <c r="AA228">
        <v>0</v>
      </c>
      <c r="AB228">
        <v>0</v>
      </c>
      <c r="AC228">
        <v>0</v>
      </c>
      <c r="AD228">
        <v>0</v>
      </c>
      <c r="AE228">
        <v>0</v>
      </c>
      <c r="AF228">
        <v>0</v>
      </c>
      <c r="AG228">
        <v>0</v>
      </c>
      <c r="AH228">
        <v>0</v>
      </c>
      <c r="AI228">
        <v>0</v>
      </c>
      <c r="AJ228">
        <v>0</v>
      </c>
      <c r="AK228">
        <v>0</v>
      </c>
      <c r="AL228">
        <v>0</v>
      </c>
      <c r="AM228">
        <v>0</v>
      </c>
      <c r="AN228">
        <v>0</v>
      </c>
      <c r="AO228">
        <v>0</v>
      </c>
      <c r="AP228">
        <v>0</v>
      </c>
      <c r="AQ228">
        <v>0</v>
      </c>
      <c r="AR228">
        <v>0</v>
      </c>
      <c r="AS228">
        <v>0</v>
      </c>
      <c r="AT228">
        <v>0</v>
      </c>
      <c r="AU228">
        <v>0</v>
      </c>
      <c r="AV228">
        <v>0</v>
      </c>
      <c r="AW228">
        <v>0</v>
      </c>
      <c r="AX228">
        <v>0</v>
      </c>
      <c r="AY228">
        <v>0</v>
      </c>
      <c r="AZ228">
        <v>0</v>
      </c>
      <c r="BA228">
        <v>0</v>
      </c>
      <c r="EO228" t="s">
        <v>72</v>
      </c>
      <c r="EP228" t="s">
        <v>204</v>
      </c>
      <c r="EQ228" t="s">
        <v>240</v>
      </c>
      <c r="ER228" t="s">
        <v>236</v>
      </c>
      <c r="ES228" t="s">
        <v>237</v>
      </c>
      <c r="ET228" t="s">
        <v>238</v>
      </c>
      <c r="EU228" t="s">
        <v>239</v>
      </c>
      <c r="EV228">
        <v>0</v>
      </c>
      <c r="EW228">
        <v>0</v>
      </c>
      <c r="EX228">
        <v>0</v>
      </c>
      <c r="EY228">
        <v>0</v>
      </c>
      <c r="EZ228">
        <v>0</v>
      </c>
      <c r="FA228">
        <v>0</v>
      </c>
      <c r="FB228">
        <v>0</v>
      </c>
      <c r="FC228">
        <v>0</v>
      </c>
      <c r="FD228">
        <v>0</v>
      </c>
      <c r="FE228">
        <v>0</v>
      </c>
      <c r="FF228">
        <v>0</v>
      </c>
      <c r="FG228">
        <v>0</v>
      </c>
      <c r="FH228">
        <v>0</v>
      </c>
      <c r="FI228">
        <v>0</v>
      </c>
      <c r="FJ228">
        <v>0</v>
      </c>
      <c r="FK228">
        <v>0</v>
      </c>
      <c r="FL228">
        <v>0</v>
      </c>
      <c r="FM228">
        <v>0</v>
      </c>
      <c r="FN228">
        <v>0</v>
      </c>
      <c r="FO228">
        <v>0</v>
      </c>
      <c r="FP228">
        <v>0</v>
      </c>
      <c r="FQ228">
        <v>0</v>
      </c>
      <c r="FR228">
        <v>0</v>
      </c>
      <c r="FS228">
        <v>0</v>
      </c>
      <c r="FT228">
        <v>0</v>
      </c>
      <c r="FU228">
        <v>0</v>
      </c>
      <c r="FV228">
        <v>0</v>
      </c>
      <c r="FW228">
        <v>0</v>
      </c>
      <c r="FX228">
        <v>0</v>
      </c>
      <c r="FY228">
        <v>0</v>
      </c>
    </row>
    <row r="229" spans="1:181" x14ac:dyDescent="0.25">
      <c r="A229">
        <v>0</v>
      </c>
      <c r="B229">
        <v>0</v>
      </c>
      <c r="C229">
        <v>0</v>
      </c>
      <c r="D229">
        <v>0</v>
      </c>
      <c r="E229" t="s">
        <v>32</v>
      </c>
      <c r="F229" t="s">
        <v>188</v>
      </c>
      <c r="G229">
        <v>0</v>
      </c>
      <c r="H229">
        <v>0</v>
      </c>
      <c r="I229">
        <v>0</v>
      </c>
      <c r="J229">
        <v>0</v>
      </c>
      <c r="K229">
        <v>0</v>
      </c>
      <c r="L229">
        <v>0</v>
      </c>
      <c r="R229">
        <v>0</v>
      </c>
      <c r="S229">
        <v>0</v>
      </c>
      <c r="T229">
        <v>0</v>
      </c>
      <c r="U229">
        <v>0</v>
      </c>
      <c r="V229">
        <v>0</v>
      </c>
      <c r="W229">
        <v>0</v>
      </c>
      <c r="X229">
        <v>0</v>
      </c>
      <c r="Y229">
        <v>0</v>
      </c>
      <c r="Z229">
        <v>0</v>
      </c>
      <c r="AA229">
        <v>0</v>
      </c>
      <c r="AB229">
        <v>0</v>
      </c>
      <c r="AC229">
        <v>0</v>
      </c>
      <c r="AD229">
        <v>0</v>
      </c>
      <c r="AE229">
        <v>0</v>
      </c>
      <c r="AF229">
        <v>0</v>
      </c>
      <c r="AG229">
        <v>0</v>
      </c>
      <c r="AH229">
        <v>0</v>
      </c>
      <c r="AI229">
        <v>0</v>
      </c>
      <c r="AJ229">
        <v>0</v>
      </c>
      <c r="AK229">
        <v>0</v>
      </c>
      <c r="AL229">
        <v>0</v>
      </c>
      <c r="AM229">
        <v>0</v>
      </c>
      <c r="AN229">
        <v>0</v>
      </c>
      <c r="AO229">
        <v>0</v>
      </c>
      <c r="AP229">
        <v>0</v>
      </c>
      <c r="AQ229">
        <v>0</v>
      </c>
      <c r="AR229">
        <v>0</v>
      </c>
      <c r="AS229">
        <v>0</v>
      </c>
      <c r="AT229">
        <v>0</v>
      </c>
      <c r="AU229">
        <v>0</v>
      </c>
      <c r="AV229">
        <v>0</v>
      </c>
      <c r="AW229">
        <v>0</v>
      </c>
      <c r="AX229">
        <v>0</v>
      </c>
      <c r="AY229">
        <v>0</v>
      </c>
      <c r="AZ229">
        <v>0</v>
      </c>
      <c r="BA229">
        <v>0</v>
      </c>
      <c r="EO229" t="s">
        <v>72</v>
      </c>
      <c r="EP229" t="s">
        <v>204</v>
      </c>
      <c r="EQ229" t="s">
        <v>240</v>
      </c>
      <c r="ER229" t="s">
        <v>236</v>
      </c>
      <c r="ES229" t="s">
        <v>237</v>
      </c>
      <c r="ET229" t="s">
        <v>238</v>
      </c>
      <c r="EU229" t="s">
        <v>239</v>
      </c>
      <c r="EV229">
        <v>0</v>
      </c>
      <c r="EW229">
        <v>0</v>
      </c>
      <c r="EX229">
        <v>0</v>
      </c>
      <c r="EY229">
        <v>0</v>
      </c>
      <c r="EZ229">
        <v>0</v>
      </c>
      <c r="FA229">
        <v>0</v>
      </c>
      <c r="FB229">
        <v>0</v>
      </c>
      <c r="FC229">
        <v>0</v>
      </c>
      <c r="FD229">
        <v>0</v>
      </c>
      <c r="FE229">
        <v>0</v>
      </c>
      <c r="FF229">
        <v>0</v>
      </c>
      <c r="FG229">
        <v>0</v>
      </c>
      <c r="FH229">
        <v>0</v>
      </c>
      <c r="FI229">
        <v>0</v>
      </c>
      <c r="FJ229">
        <v>0</v>
      </c>
      <c r="FK229">
        <v>0</v>
      </c>
      <c r="FL229">
        <v>0</v>
      </c>
      <c r="FM229">
        <v>0</v>
      </c>
      <c r="FN229">
        <v>0</v>
      </c>
      <c r="FO229">
        <v>0</v>
      </c>
      <c r="FP229">
        <v>0</v>
      </c>
      <c r="FQ229">
        <v>0</v>
      </c>
      <c r="FR229">
        <v>0</v>
      </c>
      <c r="FS229">
        <v>0</v>
      </c>
      <c r="FT229">
        <v>0</v>
      </c>
      <c r="FU229">
        <v>0</v>
      </c>
      <c r="FV229">
        <v>0</v>
      </c>
      <c r="FW229">
        <v>0</v>
      </c>
      <c r="FX229">
        <v>0</v>
      </c>
      <c r="FY229">
        <v>0</v>
      </c>
    </row>
    <row r="239" spans="1:181" x14ac:dyDescent="0.25">
      <c r="A239">
        <v>0</v>
      </c>
      <c r="B239">
        <v>0</v>
      </c>
      <c r="C239">
        <v>0</v>
      </c>
      <c r="D239">
        <v>0</v>
      </c>
      <c r="E239" t="s">
        <v>32</v>
      </c>
      <c r="F239" t="s">
        <v>188</v>
      </c>
      <c r="G239">
        <v>0</v>
      </c>
      <c r="H239">
        <v>0</v>
      </c>
      <c r="I239">
        <v>0</v>
      </c>
      <c r="J239">
        <v>0</v>
      </c>
      <c r="K239">
        <v>0</v>
      </c>
      <c r="L239">
        <v>0</v>
      </c>
      <c r="R239">
        <v>0</v>
      </c>
      <c r="S239">
        <v>0</v>
      </c>
      <c r="T239">
        <v>0</v>
      </c>
      <c r="U239">
        <v>0</v>
      </c>
      <c r="V239">
        <v>0</v>
      </c>
      <c r="W239">
        <v>0</v>
      </c>
      <c r="X239">
        <v>0</v>
      </c>
      <c r="Y239">
        <v>0</v>
      </c>
      <c r="Z239">
        <v>0</v>
      </c>
      <c r="AA239">
        <v>0</v>
      </c>
      <c r="AB239">
        <v>0</v>
      </c>
      <c r="AC239">
        <v>0</v>
      </c>
      <c r="AD239">
        <v>0</v>
      </c>
      <c r="AE239">
        <v>0</v>
      </c>
      <c r="AF239">
        <v>0</v>
      </c>
      <c r="AG239">
        <v>0</v>
      </c>
      <c r="AH239">
        <v>0</v>
      </c>
      <c r="AI239">
        <v>0</v>
      </c>
      <c r="AJ239">
        <v>0</v>
      </c>
      <c r="AK239">
        <v>0</v>
      </c>
      <c r="AL239">
        <v>0</v>
      </c>
      <c r="AM239">
        <v>0</v>
      </c>
      <c r="AN239">
        <v>0</v>
      </c>
      <c r="AO239">
        <v>0</v>
      </c>
      <c r="AP239">
        <v>0</v>
      </c>
      <c r="AQ239">
        <v>0</v>
      </c>
      <c r="AR239">
        <v>0</v>
      </c>
      <c r="AS239">
        <v>0</v>
      </c>
      <c r="AT239">
        <v>0</v>
      </c>
      <c r="AU239">
        <v>0</v>
      </c>
      <c r="AV239">
        <v>0</v>
      </c>
      <c r="AW239">
        <v>0</v>
      </c>
      <c r="AX239">
        <v>0</v>
      </c>
      <c r="AY239">
        <v>0</v>
      </c>
      <c r="AZ239">
        <v>0</v>
      </c>
      <c r="BA239">
        <v>0</v>
      </c>
      <c r="BB239">
        <v>0</v>
      </c>
      <c r="BC239">
        <v>0</v>
      </c>
      <c r="BD239">
        <v>0</v>
      </c>
      <c r="BE239">
        <v>0</v>
      </c>
      <c r="BF239">
        <v>0</v>
      </c>
      <c r="BG239">
        <v>0</v>
      </c>
      <c r="BH239">
        <v>0</v>
      </c>
      <c r="BI239">
        <v>0</v>
      </c>
      <c r="BJ239">
        <v>0</v>
      </c>
      <c r="BK239">
        <v>0</v>
      </c>
      <c r="BL239">
        <v>0</v>
      </c>
      <c r="BM239">
        <v>0</v>
      </c>
      <c r="BN239">
        <v>0</v>
      </c>
      <c r="BO239">
        <v>0</v>
      </c>
      <c r="BP239">
        <v>0</v>
      </c>
      <c r="BQ239">
        <v>0</v>
      </c>
      <c r="BR239">
        <v>0</v>
      </c>
      <c r="BS239">
        <v>0</v>
      </c>
      <c r="BT239">
        <v>0</v>
      </c>
      <c r="BU239">
        <v>0</v>
      </c>
      <c r="BV239">
        <v>0</v>
      </c>
      <c r="BW239">
        <v>0</v>
      </c>
      <c r="BX239">
        <v>0</v>
      </c>
      <c r="BY239">
        <v>0</v>
      </c>
      <c r="BZ239">
        <v>0</v>
      </c>
      <c r="CA239">
        <v>0</v>
      </c>
      <c r="CB239">
        <v>0</v>
      </c>
      <c r="CC239">
        <v>0</v>
      </c>
      <c r="CD239">
        <v>0</v>
      </c>
      <c r="CE239">
        <v>0</v>
      </c>
      <c r="CF239">
        <v>0</v>
      </c>
      <c r="CG239">
        <v>0</v>
      </c>
      <c r="CH239">
        <v>0</v>
      </c>
      <c r="CI239">
        <v>0</v>
      </c>
      <c r="CJ239">
        <v>0</v>
      </c>
      <c r="CK239">
        <v>0</v>
      </c>
      <c r="CL239">
        <v>0</v>
      </c>
      <c r="CM239">
        <v>0</v>
      </c>
      <c r="CN239">
        <v>0</v>
      </c>
      <c r="CO239">
        <v>0</v>
      </c>
      <c r="CP239">
        <v>0</v>
      </c>
      <c r="CQ239">
        <v>0</v>
      </c>
      <c r="CR239">
        <v>0</v>
      </c>
      <c r="CS239">
        <v>0</v>
      </c>
      <c r="CT239">
        <v>0</v>
      </c>
      <c r="CU239">
        <v>0</v>
      </c>
      <c r="CV239">
        <v>0</v>
      </c>
      <c r="CW239">
        <v>0</v>
      </c>
      <c r="CX239">
        <v>0</v>
      </c>
      <c r="CY239">
        <v>0</v>
      </c>
      <c r="CZ239">
        <v>0</v>
      </c>
      <c r="DA239">
        <v>0</v>
      </c>
      <c r="DB239">
        <v>0</v>
      </c>
      <c r="DC239">
        <v>0</v>
      </c>
      <c r="DD239">
        <v>0</v>
      </c>
      <c r="DE239">
        <v>0</v>
      </c>
      <c r="DF239">
        <v>0</v>
      </c>
      <c r="DG239">
        <v>0</v>
      </c>
      <c r="DH239">
        <v>0</v>
      </c>
      <c r="DI239">
        <v>0</v>
      </c>
      <c r="DJ239">
        <v>0</v>
      </c>
      <c r="DK239">
        <v>0</v>
      </c>
      <c r="DL239">
        <v>0</v>
      </c>
      <c r="DM239">
        <v>0</v>
      </c>
      <c r="DN239">
        <v>0</v>
      </c>
      <c r="DO239">
        <v>0</v>
      </c>
      <c r="DP239">
        <v>0</v>
      </c>
      <c r="DQ239">
        <v>0</v>
      </c>
      <c r="DR239">
        <v>0</v>
      </c>
      <c r="DS239">
        <v>0</v>
      </c>
      <c r="DT239">
        <v>0</v>
      </c>
      <c r="DU239">
        <v>0</v>
      </c>
      <c r="DV239">
        <v>0</v>
      </c>
      <c r="DW239">
        <v>0</v>
      </c>
      <c r="DX239">
        <v>0</v>
      </c>
      <c r="DY239">
        <v>0</v>
      </c>
      <c r="DZ239">
        <v>0</v>
      </c>
      <c r="EA239" t="s">
        <v>32</v>
      </c>
      <c r="EB239">
        <v>0</v>
      </c>
      <c r="EC239">
        <v>0</v>
      </c>
      <c r="ED239">
        <v>0</v>
      </c>
      <c r="EE239" t="s">
        <v>32</v>
      </c>
      <c r="EF239" t="s">
        <v>32</v>
      </c>
      <c r="EG239">
        <v>0</v>
      </c>
      <c r="EH239">
        <v>0</v>
      </c>
      <c r="EI239">
        <v>0</v>
      </c>
      <c r="EJ239">
        <v>0</v>
      </c>
      <c r="EK239" t="s">
        <v>32</v>
      </c>
      <c r="EL239" t="s">
        <v>32</v>
      </c>
      <c r="EM239" t="s">
        <v>42</v>
      </c>
      <c r="EN239">
        <v>0</v>
      </c>
      <c r="EO239" t="s">
        <v>350</v>
      </c>
      <c r="EP239" t="s">
        <v>204</v>
      </c>
      <c r="EQ239" t="s">
        <v>240</v>
      </c>
      <c r="ER239" t="s">
        <v>236</v>
      </c>
      <c r="ES239" t="s">
        <v>237</v>
      </c>
      <c r="ET239" t="s">
        <v>238</v>
      </c>
      <c r="EU239" t="s">
        <v>239</v>
      </c>
      <c r="EV239">
        <v>0</v>
      </c>
      <c r="EW239">
        <v>0</v>
      </c>
      <c r="EX239">
        <v>0</v>
      </c>
      <c r="EY239">
        <v>0</v>
      </c>
      <c r="EZ239">
        <v>0</v>
      </c>
      <c r="FA239">
        <v>0</v>
      </c>
      <c r="FB239">
        <v>0</v>
      </c>
      <c r="FC239">
        <v>0</v>
      </c>
      <c r="FD239">
        <v>0</v>
      </c>
      <c r="FE239">
        <v>0</v>
      </c>
      <c r="FF239">
        <v>0</v>
      </c>
      <c r="FG239">
        <v>0</v>
      </c>
      <c r="FH239">
        <v>0</v>
      </c>
      <c r="FI239">
        <v>0</v>
      </c>
      <c r="FJ239">
        <v>0</v>
      </c>
      <c r="FK239">
        <v>0</v>
      </c>
      <c r="FL239">
        <v>0</v>
      </c>
      <c r="FM239">
        <v>0</v>
      </c>
      <c r="FN239">
        <v>0</v>
      </c>
      <c r="FO239">
        <v>0</v>
      </c>
      <c r="FP239">
        <v>0</v>
      </c>
      <c r="FQ239">
        <v>0</v>
      </c>
      <c r="FR239">
        <v>0</v>
      </c>
      <c r="FS239">
        <v>0</v>
      </c>
      <c r="FT239">
        <v>0</v>
      </c>
      <c r="FU239">
        <v>0</v>
      </c>
      <c r="FV239">
        <v>0</v>
      </c>
      <c r="FW239">
        <v>0</v>
      </c>
      <c r="FX239">
        <v>0</v>
      </c>
      <c r="FY239">
        <v>0</v>
      </c>
    </row>
    <row r="240" spans="1:181" x14ac:dyDescent="0.25">
      <c r="A240">
        <v>0</v>
      </c>
      <c r="B240">
        <v>0</v>
      </c>
      <c r="C240">
        <v>0</v>
      </c>
      <c r="D240">
        <v>0</v>
      </c>
      <c r="E240" t="s">
        <v>32</v>
      </c>
      <c r="F240" t="s">
        <v>188</v>
      </c>
      <c r="G240">
        <v>0</v>
      </c>
      <c r="H240">
        <v>0</v>
      </c>
      <c r="I240">
        <v>0</v>
      </c>
      <c r="J240">
        <v>0</v>
      </c>
      <c r="K240">
        <v>0</v>
      </c>
      <c r="L240">
        <v>0</v>
      </c>
      <c r="R240">
        <v>0</v>
      </c>
      <c r="S240">
        <v>0</v>
      </c>
      <c r="T240">
        <v>0</v>
      </c>
      <c r="U240">
        <v>0</v>
      </c>
      <c r="V240">
        <v>0</v>
      </c>
      <c r="W240">
        <v>0</v>
      </c>
      <c r="X240">
        <v>0</v>
      </c>
      <c r="Y240">
        <v>0</v>
      </c>
      <c r="Z240">
        <v>0</v>
      </c>
      <c r="AA240">
        <v>0</v>
      </c>
      <c r="AB240">
        <v>0</v>
      </c>
      <c r="AC240">
        <v>0</v>
      </c>
      <c r="AD240">
        <v>0</v>
      </c>
      <c r="AE240">
        <v>0</v>
      </c>
      <c r="AF240">
        <v>0</v>
      </c>
      <c r="AG240">
        <v>0</v>
      </c>
      <c r="AH240">
        <v>0</v>
      </c>
      <c r="AI240">
        <v>0</v>
      </c>
      <c r="AJ240">
        <v>0</v>
      </c>
      <c r="AK240">
        <v>0</v>
      </c>
      <c r="AL240">
        <v>0</v>
      </c>
      <c r="AM240">
        <v>0</v>
      </c>
      <c r="AN240">
        <v>0</v>
      </c>
      <c r="AO240">
        <v>0</v>
      </c>
      <c r="AP240">
        <v>0</v>
      </c>
      <c r="AQ240">
        <v>0</v>
      </c>
      <c r="AR240">
        <v>0</v>
      </c>
      <c r="AS240">
        <v>0</v>
      </c>
      <c r="AT240">
        <v>0</v>
      </c>
      <c r="AU240">
        <v>0</v>
      </c>
      <c r="AV240">
        <v>0</v>
      </c>
      <c r="AW240">
        <v>0</v>
      </c>
      <c r="AX240">
        <v>0</v>
      </c>
      <c r="AY240">
        <v>0</v>
      </c>
      <c r="AZ240">
        <v>0</v>
      </c>
      <c r="BA240">
        <v>0</v>
      </c>
      <c r="EO240" t="s">
        <v>350</v>
      </c>
      <c r="EP240" t="s">
        <v>204</v>
      </c>
      <c r="EQ240" t="s">
        <v>240</v>
      </c>
      <c r="ER240" t="s">
        <v>236</v>
      </c>
      <c r="ES240" t="s">
        <v>237</v>
      </c>
      <c r="ET240" t="s">
        <v>238</v>
      </c>
      <c r="EU240" t="s">
        <v>239</v>
      </c>
      <c r="EV240">
        <v>0</v>
      </c>
      <c r="EW240">
        <v>0</v>
      </c>
      <c r="EX240">
        <v>0</v>
      </c>
      <c r="EY240">
        <v>0</v>
      </c>
      <c r="EZ240">
        <v>0</v>
      </c>
      <c r="FA240">
        <v>0</v>
      </c>
      <c r="FB240">
        <v>0</v>
      </c>
      <c r="FC240">
        <v>0</v>
      </c>
      <c r="FD240">
        <v>0</v>
      </c>
      <c r="FE240">
        <v>0</v>
      </c>
      <c r="FF240">
        <v>0</v>
      </c>
      <c r="FG240">
        <v>0</v>
      </c>
      <c r="FH240">
        <v>0</v>
      </c>
      <c r="FI240">
        <v>0</v>
      </c>
      <c r="FJ240">
        <v>0</v>
      </c>
      <c r="FK240">
        <v>0</v>
      </c>
      <c r="FL240">
        <v>0</v>
      </c>
      <c r="FM240">
        <v>0</v>
      </c>
      <c r="FN240">
        <v>0</v>
      </c>
      <c r="FO240">
        <v>0</v>
      </c>
      <c r="FP240">
        <v>0</v>
      </c>
      <c r="FQ240">
        <v>0</v>
      </c>
      <c r="FR240">
        <v>0</v>
      </c>
      <c r="FS240">
        <v>0</v>
      </c>
      <c r="FT240">
        <v>0</v>
      </c>
      <c r="FU240">
        <v>0</v>
      </c>
      <c r="FV240">
        <v>0</v>
      </c>
      <c r="FW240">
        <v>0</v>
      </c>
      <c r="FX240">
        <v>0</v>
      </c>
      <c r="FY240">
        <v>0</v>
      </c>
    </row>
    <row r="241" spans="1:181" x14ac:dyDescent="0.25">
      <c r="A241">
        <v>0</v>
      </c>
      <c r="B241">
        <v>0</v>
      </c>
      <c r="C241">
        <v>0</v>
      </c>
      <c r="D241">
        <v>0</v>
      </c>
      <c r="E241" t="s">
        <v>32</v>
      </c>
      <c r="F241" t="s">
        <v>188</v>
      </c>
      <c r="G241">
        <v>0</v>
      </c>
      <c r="H241">
        <v>0</v>
      </c>
      <c r="I241">
        <v>0</v>
      </c>
      <c r="J241">
        <v>0</v>
      </c>
      <c r="K241">
        <v>0</v>
      </c>
      <c r="L241">
        <v>0</v>
      </c>
      <c r="R241">
        <v>0</v>
      </c>
      <c r="S241">
        <v>0</v>
      </c>
      <c r="T241">
        <v>0</v>
      </c>
      <c r="U241">
        <v>0</v>
      </c>
      <c r="V241">
        <v>0</v>
      </c>
      <c r="W241">
        <v>0</v>
      </c>
      <c r="X241">
        <v>0</v>
      </c>
      <c r="Y241">
        <v>0</v>
      </c>
      <c r="Z241">
        <v>0</v>
      </c>
      <c r="AA241">
        <v>0</v>
      </c>
      <c r="AB241">
        <v>0</v>
      </c>
      <c r="AC241">
        <v>0</v>
      </c>
      <c r="AD241">
        <v>0</v>
      </c>
      <c r="AE241">
        <v>0</v>
      </c>
      <c r="AF241">
        <v>0</v>
      </c>
      <c r="AG241">
        <v>0</v>
      </c>
      <c r="AH241">
        <v>0</v>
      </c>
      <c r="AI241">
        <v>0</v>
      </c>
      <c r="AJ241">
        <v>0</v>
      </c>
      <c r="AK241">
        <v>0</v>
      </c>
      <c r="AL241">
        <v>0</v>
      </c>
      <c r="AM241">
        <v>0</v>
      </c>
      <c r="AN241">
        <v>0</v>
      </c>
      <c r="AO241">
        <v>0</v>
      </c>
      <c r="AP241">
        <v>0</v>
      </c>
      <c r="AQ241">
        <v>0</v>
      </c>
      <c r="AR241">
        <v>0</v>
      </c>
      <c r="AS241">
        <v>0</v>
      </c>
      <c r="AT241">
        <v>0</v>
      </c>
      <c r="AU241">
        <v>0</v>
      </c>
      <c r="AV241">
        <v>0</v>
      </c>
      <c r="AW241">
        <v>0</v>
      </c>
      <c r="AX241">
        <v>0</v>
      </c>
      <c r="AY241">
        <v>0</v>
      </c>
      <c r="AZ241">
        <v>0</v>
      </c>
      <c r="BA241">
        <v>0</v>
      </c>
      <c r="EO241" t="s">
        <v>350</v>
      </c>
      <c r="EP241" t="s">
        <v>204</v>
      </c>
      <c r="EQ241" t="s">
        <v>240</v>
      </c>
      <c r="ER241" t="s">
        <v>236</v>
      </c>
      <c r="ES241" t="s">
        <v>237</v>
      </c>
      <c r="ET241" t="s">
        <v>238</v>
      </c>
      <c r="EU241" t="s">
        <v>239</v>
      </c>
      <c r="EV241">
        <v>0</v>
      </c>
      <c r="EW241">
        <v>0</v>
      </c>
      <c r="EX241">
        <v>0</v>
      </c>
      <c r="EY241">
        <v>0</v>
      </c>
      <c r="EZ241">
        <v>0</v>
      </c>
      <c r="FA241">
        <v>0</v>
      </c>
      <c r="FB241">
        <v>0</v>
      </c>
      <c r="FC241">
        <v>0</v>
      </c>
      <c r="FD241">
        <v>0</v>
      </c>
      <c r="FE241">
        <v>0</v>
      </c>
      <c r="FF241">
        <v>0</v>
      </c>
      <c r="FG241">
        <v>0</v>
      </c>
      <c r="FH241">
        <v>0</v>
      </c>
      <c r="FI241">
        <v>0</v>
      </c>
      <c r="FJ241">
        <v>0</v>
      </c>
      <c r="FK241">
        <v>0</v>
      </c>
      <c r="FL241">
        <v>0</v>
      </c>
      <c r="FM241">
        <v>0</v>
      </c>
      <c r="FN241">
        <v>0</v>
      </c>
      <c r="FO241">
        <v>0</v>
      </c>
      <c r="FP241">
        <v>0</v>
      </c>
      <c r="FQ241">
        <v>0</v>
      </c>
      <c r="FR241">
        <v>0</v>
      </c>
      <c r="FS241">
        <v>0</v>
      </c>
      <c r="FT241">
        <v>0</v>
      </c>
      <c r="FU241">
        <v>0</v>
      </c>
      <c r="FV241">
        <v>0</v>
      </c>
      <c r="FW241">
        <v>0</v>
      </c>
      <c r="FX241">
        <v>0</v>
      </c>
      <c r="FY241">
        <v>0</v>
      </c>
    </row>
    <row r="252" spans="1:181" x14ac:dyDescent="0.25">
      <c r="A252">
        <v>0</v>
      </c>
      <c r="B252">
        <v>0</v>
      </c>
      <c r="C252">
        <v>0</v>
      </c>
      <c r="D252">
        <v>0</v>
      </c>
      <c r="E252" t="s">
        <v>32</v>
      </c>
      <c r="F252" t="s">
        <v>188</v>
      </c>
      <c r="G252">
        <v>0</v>
      </c>
      <c r="H252">
        <v>0</v>
      </c>
      <c r="I252">
        <v>0</v>
      </c>
      <c r="J252">
        <v>0</v>
      </c>
      <c r="K252">
        <v>0</v>
      </c>
      <c r="L252">
        <v>0</v>
      </c>
      <c r="R252">
        <v>0</v>
      </c>
      <c r="S252">
        <v>0</v>
      </c>
      <c r="T252">
        <v>0</v>
      </c>
      <c r="U252">
        <v>0</v>
      </c>
      <c r="V252">
        <v>0</v>
      </c>
      <c r="W252">
        <v>0</v>
      </c>
      <c r="X252">
        <v>0</v>
      </c>
      <c r="Y252">
        <v>0</v>
      </c>
      <c r="Z252">
        <v>0</v>
      </c>
      <c r="AA252">
        <v>0</v>
      </c>
      <c r="AB252">
        <v>0</v>
      </c>
      <c r="AC252">
        <v>0</v>
      </c>
      <c r="AD252">
        <v>0</v>
      </c>
      <c r="AE252">
        <v>0</v>
      </c>
      <c r="AF252">
        <v>0</v>
      </c>
      <c r="AG252">
        <v>0</v>
      </c>
      <c r="AH252">
        <v>0</v>
      </c>
      <c r="AI252">
        <v>0</v>
      </c>
      <c r="AJ252">
        <v>0</v>
      </c>
      <c r="AK252">
        <v>0</v>
      </c>
      <c r="AL252">
        <v>0</v>
      </c>
      <c r="AM252">
        <v>0</v>
      </c>
      <c r="AN252">
        <v>0</v>
      </c>
      <c r="AO252">
        <v>0</v>
      </c>
      <c r="AP252">
        <v>0</v>
      </c>
      <c r="AQ252">
        <v>0</v>
      </c>
      <c r="AR252">
        <v>0</v>
      </c>
      <c r="AS252">
        <v>0</v>
      </c>
      <c r="AT252">
        <v>0</v>
      </c>
      <c r="AU252">
        <v>0</v>
      </c>
      <c r="AV252">
        <v>0</v>
      </c>
      <c r="AW252">
        <v>0</v>
      </c>
      <c r="AX252">
        <v>0</v>
      </c>
      <c r="AY252">
        <v>0</v>
      </c>
      <c r="AZ252">
        <v>0</v>
      </c>
      <c r="BA252">
        <v>0</v>
      </c>
      <c r="BB252">
        <v>0</v>
      </c>
      <c r="BC252">
        <v>0</v>
      </c>
      <c r="BD252">
        <v>0</v>
      </c>
      <c r="BE252">
        <v>0</v>
      </c>
      <c r="BF252">
        <v>0</v>
      </c>
      <c r="BG252">
        <v>0</v>
      </c>
      <c r="BH252">
        <v>0</v>
      </c>
      <c r="BI252">
        <v>0</v>
      </c>
      <c r="BJ252">
        <v>0</v>
      </c>
      <c r="BK252">
        <v>0</v>
      </c>
      <c r="BL252">
        <v>0</v>
      </c>
      <c r="BM252">
        <v>0</v>
      </c>
      <c r="BN252">
        <v>0</v>
      </c>
      <c r="BO252">
        <v>0</v>
      </c>
      <c r="BP252">
        <v>0</v>
      </c>
      <c r="BQ252">
        <v>0</v>
      </c>
      <c r="BR252">
        <v>0</v>
      </c>
      <c r="BS252">
        <v>0</v>
      </c>
      <c r="BT252">
        <v>0</v>
      </c>
      <c r="BU252">
        <v>0</v>
      </c>
      <c r="BV252">
        <v>0</v>
      </c>
      <c r="BW252">
        <v>0</v>
      </c>
      <c r="BX252">
        <v>0</v>
      </c>
      <c r="BY252">
        <v>0</v>
      </c>
      <c r="BZ252">
        <v>0</v>
      </c>
      <c r="CA252">
        <v>0</v>
      </c>
      <c r="CB252">
        <v>0</v>
      </c>
      <c r="CC252">
        <v>0</v>
      </c>
      <c r="CD252">
        <v>0</v>
      </c>
      <c r="CE252">
        <v>0</v>
      </c>
      <c r="CF252">
        <v>0</v>
      </c>
      <c r="CG252">
        <v>0</v>
      </c>
      <c r="CH252">
        <v>0</v>
      </c>
      <c r="CI252">
        <v>0</v>
      </c>
      <c r="CJ252">
        <v>0</v>
      </c>
      <c r="CK252">
        <v>0</v>
      </c>
      <c r="CL252">
        <v>0</v>
      </c>
      <c r="CM252">
        <v>0</v>
      </c>
      <c r="CN252">
        <v>0</v>
      </c>
      <c r="CO252">
        <v>0</v>
      </c>
      <c r="CP252">
        <v>0</v>
      </c>
      <c r="CQ252">
        <v>0</v>
      </c>
      <c r="CR252">
        <v>0</v>
      </c>
      <c r="CS252">
        <v>0</v>
      </c>
      <c r="CT252">
        <v>0</v>
      </c>
      <c r="CU252">
        <v>0</v>
      </c>
      <c r="CV252">
        <v>0</v>
      </c>
      <c r="CW252">
        <v>0</v>
      </c>
      <c r="CX252">
        <v>0</v>
      </c>
      <c r="CY252">
        <v>0</v>
      </c>
      <c r="CZ252">
        <v>0</v>
      </c>
      <c r="DA252">
        <v>0</v>
      </c>
      <c r="DB252">
        <v>0</v>
      </c>
      <c r="DC252">
        <v>0</v>
      </c>
      <c r="DD252">
        <v>0</v>
      </c>
      <c r="DE252">
        <v>0</v>
      </c>
      <c r="DF252">
        <v>0</v>
      </c>
      <c r="DG252">
        <v>0</v>
      </c>
      <c r="DH252">
        <v>0</v>
      </c>
      <c r="DI252">
        <v>0</v>
      </c>
      <c r="DJ252">
        <v>0</v>
      </c>
      <c r="DK252">
        <v>0</v>
      </c>
      <c r="DL252">
        <v>0</v>
      </c>
      <c r="DM252">
        <v>0</v>
      </c>
      <c r="DN252">
        <v>0</v>
      </c>
      <c r="DO252">
        <v>0</v>
      </c>
      <c r="DP252">
        <v>0</v>
      </c>
      <c r="DQ252">
        <v>0</v>
      </c>
      <c r="DR252">
        <v>0</v>
      </c>
      <c r="DS252">
        <v>0</v>
      </c>
      <c r="DT252">
        <v>0</v>
      </c>
      <c r="DU252">
        <v>0</v>
      </c>
      <c r="DV252">
        <v>0</v>
      </c>
      <c r="DW252">
        <v>0</v>
      </c>
      <c r="DX252">
        <v>0</v>
      </c>
      <c r="DY252">
        <v>0</v>
      </c>
      <c r="DZ252">
        <v>0</v>
      </c>
      <c r="EA252" t="s">
        <v>32</v>
      </c>
      <c r="EB252">
        <v>0</v>
      </c>
      <c r="EC252">
        <v>0</v>
      </c>
      <c r="ED252">
        <v>0</v>
      </c>
      <c r="EE252" t="s">
        <v>32</v>
      </c>
      <c r="EF252" t="s">
        <v>32</v>
      </c>
      <c r="EG252">
        <v>0</v>
      </c>
      <c r="EH252">
        <v>0</v>
      </c>
      <c r="EI252">
        <v>0</v>
      </c>
      <c r="EJ252">
        <v>0</v>
      </c>
      <c r="EK252" t="s">
        <v>32</v>
      </c>
      <c r="EL252" t="s">
        <v>32</v>
      </c>
      <c r="EM252" t="s">
        <v>42</v>
      </c>
      <c r="EN252">
        <v>0</v>
      </c>
      <c r="EO252" t="s">
        <v>351</v>
      </c>
      <c r="EP252" t="s">
        <v>204</v>
      </c>
      <c r="EQ252" t="s">
        <v>240</v>
      </c>
      <c r="ER252" t="s">
        <v>236</v>
      </c>
      <c r="ES252" t="s">
        <v>237</v>
      </c>
      <c r="ET252" t="s">
        <v>238</v>
      </c>
      <c r="EU252" t="s">
        <v>239</v>
      </c>
      <c r="EV252">
        <v>0</v>
      </c>
      <c r="EW252">
        <v>0</v>
      </c>
      <c r="EX252">
        <v>0</v>
      </c>
      <c r="EY252">
        <v>0</v>
      </c>
      <c r="EZ252">
        <v>0</v>
      </c>
      <c r="FA252">
        <v>0</v>
      </c>
      <c r="FB252">
        <v>0</v>
      </c>
      <c r="FC252">
        <v>0</v>
      </c>
      <c r="FD252">
        <v>0</v>
      </c>
      <c r="FE252">
        <v>0</v>
      </c>
      <c r="FF252">
        <v>0</v>
      </c>
      <c r="FG252">
        <v>0</v>
      </c>
      <c r="FH252">
        <v>0</v>
      </c>
      <c r="FI252">
        <v>0</v>
      </c>
      <c r="FJ252">
        <v>0</v>
      </c>
      <c r="FK252">
        <v>0</v>
      </c>
      <c r="FL252">
        <v>0</v>
      </c>
      <c r="FM252">
        <v>0</v>
      </c>
      <c r="FN252">
        <v>0</v>
      </c>
      <c r="FO252">
        <v>0</v>
      </c>
      <c r="FP252">
        <v>0</v>
      </c>
      <c r="FQ252">
        <v>0</v>
      </c>
      <c r="FR252">
        <v>0</v>
      </c>
      <c r="FS252">
        <v>0</v>
      </c>
      <c r="FT252">
        <v>0</v>
      </c>
      <c r="FU252">
        <v>0</v>
      </c>
      <c r="FV252">
        <v>0</v>
      </c>
      <c r="FW252">
        <v>0</v>
      </c>
      <c r="FX252">
        <v>0</v>
      </c>
      <c r="FY252">
        <v>0</v>
      </c>
    </row>
    <row r="253" spans="1:181" x14ac:dyDescent="0.25">
      <c r="A253">
        <v>0</v>
      </c>
      <c r="B253">
        <v>0</v>
      </c>
      <c r="C253">
        <v>0</v>
      </c>
      <c r="D253">
        <v>0</v>
      </c>
      <c r="E253" t="s">
        <v>32</v>
      </c>
      <c r="F253" t="s">
        <v>188</v>
      </c>
      <c r="G253">
        <v>0</v>
      </c>
      <c r="H253">
        <v>0</v>
      </c>
      <c r="I253">
        <v>0</v>
      </c>
      <c r="J253">
        <v>0</v>
      </c>
      <c r="K253">
        <v>0</v>
      </c>
      <c r="L253">
        <v>0</v>
      </c>
      <c r="R253">
        <v>0</v>
      </c>
      <c r="S253">
        <v>0</v>
      </c>
      <c r="T253">
        <v>0</v>
      </c>
      <c r="U253">
        <v>0</v>
      </c>
      <c r="V253">
        <v>0</v>
      </c>
      <c r="W253">
        <v>0</v>
      </c>
      <c r="X253">
        <v>0</v>
      </c>
      <c r="Y253">
        <v>0</v>
      </c>
      <c r="Z253">
        <v>0</v>
      </c>
      <c r="AA253">
        <v>0</v>
      </c>
      <c r="AB253">
        <v>0</v>
      </c>
      <c r="AC253">
        <v>0</v>
      </c>
      <c r="AD253">
        <v>0</v>
      </c>
      <c r="AE253">
        <v>0</v>
      </c>
      <c r="AF253">
        <v>0</v>
      </c>
      <c r="AG253">
        <v>0</v>
      </c>
      <c r="AH253">
        <v>0</v>
      </c>
      <c r="AI253">
        <v>0</v>
      </c>
      <c r="AJ253">
        <v>0</v>
      </c>
      <c r="AK253">
        <v>0</v>
      </c>
      <c r="AL253">
        <v>0</v>
      </c>
      <c r="AM253">
        <v>0</v>
      </c>
      <c r="AN253">
        <v>0</v>
      </c>
      <c r="AO253">
        <v>0</v>
      </c>
      <c r="AP253">
        <v>0</v>
      </c>
      <c r="AQ253">
        <v>0</v>
      </c>
      <c r="AR253">
        <v>0</v>
      </c>
      <c r="AS253">
        <v>0</v>
      </c>
      <c r="AT253">
        <v>0</v>
      </c>
      <c r="AU253">
        <v>0</v>
      </c>
      <c r="AV253">
        <v>0</v>
      </c>
      <c r="AW253">
        <v>0</v>
      </c>
      <c r="AX253">
        <v>0</v>
      </c>
      <c r="AY253">
        <v>0</v>
      </c>
      <c r="AZ253">
        <v>0</v>
      </c>
      <c r="BA253">
        <v>0</v>
      </c>
      <c r="EO253" t="s">
        <v>351</v>
      </c>
      <c r="EP253" t="s">
        <v>204</v>
      </c>
      <c r="EQ253" t="s">
        <v>240</v>
      </c>
      <c r="ER253" t="s">
        <v>236</v>
      </c>
      <c r="ES253" t="s">
        <v>237</v>
      </c>
      <c r="ET253" t="s">
        <v>238</v>
      </c>
      <c r="EU253" t="s">
        <v>239</v>
      </c>
      <c r="EV253">
        <v>0</v>
      </c>
      <c r="EW253">
        <v>0</v>
      </c>
      <c r="EX253">
        <v>0</v>
      </c>
      <c r="EY253">
        <v>0</v>
      </c>
      <c r="EZ253">
        <v>0</v>
      </c>
      <c r="FA253">
        <v>0</v>
      </c>
      <c r="FB253">
        <v>0</v>
      </c>
      <c r="FC253">
        <v>0</v>
      </c>
      <c r="FD253">
        <v>0</v>
      </c>
      <c r="FE253">
        <v>0</v>
      </c>
      <c r="FF253">
        <v>0</v>
      </c>
      <c r="FG253">
        <v>0</v>
      </c>
      <c r="FH253">
        <v>0</v>
      </c>
      <c r="FI253">
        <v>0</v>
      </c>
      <c r="FJ253">
        <v>0</v>
      </c>
      <c r="FK253">
        <v>0</v>
      </c>
      <c r="FL253">
        <v>0</v>
      </c>
      <c r="FM253">
        <v>0</v>
      </c>
      <c r="FN253">
        <v>0</v>
      </c>
      <c r="FO253">
        <v>0</v>
      </c>
      <c r="FP253">
        <v>0</v>
      </c>
      <c r="FQ253">
        <v>0</v>
      </c>
      <c r="FR253">
        <v>0</v>
      </c>
      <c r="FS253">
        <v>0</v>
      </c>
      <c r="FT253">
        <v>0</v>
      </c>
      <c r="FU253">
        <v>0</v>
      </c>
      <c r="FV253">
        <v>0</v>
      </c>
      <c r="FW253">
        <v>0</v>
      </c>
      <c r="FX253">
        <v>0</v>
      </c>
      <c r="FY253">
        <v>0</v>
      </c>
    </row>
    <row r="254" spans="1:181" x14ac:dyDescent="0.25">
      <c r="A254">
        <v>0</v>
      </c>
      <c r="B254">
        <v>0</v>
      </c>
      <c r="C254">
        <v>0</v>
      </c>
      <c r="D254">
        <v>0</v>
      </c>
      <c r="E254" t="s">
        <v>32</v>
      </c>
      <c r="F254" t="s">
        <v>188</v>
      </c>
      <c r="G254">
        <v>0</v>
      </c>
      <c r="H254">
        <v>0</v>
      </c>
      <c r="I254">
        <v>0</v>
      </c>
      <c r="J254">
        <v>0</v>
      </c>
      <c r="K254">
        <v>0</v>
      </c>
      <c r="L254">
        <v>0</v>
      </c>
      <c r="R254">
        <v>0</v>
      </c>
      <c r="S254">
        <v>0</v>
      </c>
      <c r="T254">
        <v>0</v>
      </c>
      <c r="U254">
        <v>0</v>
      </c>
      <c r="V254">
        <v>0</v>
      </c>
      <c r="W254">
        <v>0</v>
      </c>
      <c r="X254">
        <v>0</v>
      </c>
      <c r="Y254">
        <v>0</v>
      </c>
      <c r="Z254">
        <v>0</v>
      </c>
      <c r="AA254">
        <v>0</v>
      </c>
      <c r="AB254">
        <v>0</v>
      </c>
      <c r="AC254">
        <v>0</v>
      </c>
      <c r="AD254">
        <v>0</v>
      </c>
      <c r="AE254">
        <v>0</v>
      </c>
      <c r="AF254">
        <v>0</v>
      </c>
      <c r="AG254">
        <v>0</v>
      </c>
      <c r="AH254">
        <v>0</v>
      </c>
      <c r="AI254">
        <v>0</v>
      </c>
      <c r="AJ254">
        <v>0</v>
      </c>
      <c r="AK254">
        <v>0</v>
      </c>
      <c r="AL254">
        <v>0</v>
      </c>
      <c r="AM254">
        <v>0</v>
      </c>
      <c r="AN254">
        <v>0</v>
      </c>
      <c r="AO254">
        <v>0</v>
      </c>
      <c r="AP254">
        <v>0</v>
      </c>
      <c r="AQ254">
        <v>0</v>
      </c>
      <c r="AR254">
        <v>0</v>
      </c>
      <c r="AS254">
        <v>0</v>
      </c>
      <c r="AT254">
        <v>0</v>
      </c>
      <c r="AU254">
        <v>0</v>
      </c>
      <c r="AV254">
        <v>0</v>
      </c>
      <c r="AW254">
        <v>0</v>
      </c>
      <c r="AX254">
        <v>0</v>
      </c>
      <c r="AY254">
        <v>0</v>
      </c>
      <c r="AZ254">
        <v>0</v>
      </c>
      <c r="BA254">
        <v>0</v>
      </c>
      <c r="EO254" t="s">
        <v>351</v>
      </c>
      <c r="EP254" t="s">
        <v>204</v>
      </c>
      <c r="EQ254" t="s">
        <v>240</v>
      </c>
      <c r="ER254" t="s">
        <v>236</v>
      </c>
      <c r="ES254" t="s">
        <v>237</v>
      </c>
      <c r="ET254" t="s">
        <v>238</v>
      </c>
      <c r="EU254" t="s">
        <v>239</v>
      </c>
      <c r="EV254">
        <v>0</v>
      </c>
      <c r="EW254">
        <v>0</v>
      </c>
      <c r="EX254">
        <v>0</v>
      </c>
      <c r="EY254">
        <v>0</v>
      </c>
      <c r="EZ254">
        <v>0</v>
      </c>
      <c r="FA254">
        <v>0</v>
      </c>
      <c r="FB254">
        <v>0</v>
      </c>
      <c r="FC254">
        <v>0</v>
      </c>
      <c r="FD254">
        <v>0</v>
      </c>
      <c r="FE254">
        <v>0</v>
      </c>
      <c r="FF254">
        <v>0</v>
      </c>
      <c r="FG254">
        <v>0</v>
      </c>
      <c r="FH254">
        <v>0</v>
      </c>
      <c r="FI254">
        <v>0</v>
      </c>
      <c r="FJ254">
        <v>0</v>
      </c>
      <c r="FK254">
        <v>0</v>
      </c>
      <c r="FL254">
        <v>0</v>
      </c>
      <c r="FM254">
        <v>0</v>
      </c>
      <c r="FN254">
        <v>0</v>
      </c>
      <c r="FO254">
        <v>0</v>
      </c>
      <c r="FP254">
        <v>0</v>
      </c>
      <c r="FQ254">
        <v>0</v>
      </c>
      <c r="FR254">
        <v>0</v>
      </c>
      <c r="FS254">
        <v>0</v>
      </c>
      <c r="FT254">
        <v>0</v>
      </c>
      <c r="FU254">
        <v>0</v>
      </c>
      <c r="FV254">
        <v>0</v>
      </c>
      <c r="FW254">
        <v>0</v>
      </c>
      <c r="FX254">
        <v>0</v>
      </c>
      <c r="FY254">
        <v>0</v>
      </c>
    </row>
    <row r="265" spans="1:181" x14ac:dyDescent="0.25">
      <c r="A265">
        <v>0</v>
      </c>
      <c r="B265">
        <v>0</v>
      </c>
      <c r="C265">
        <v>0</v>
      </c>
      <c r="D265">
        <v>0</v>
      </c>
      <c r="E265" t="s">
        <v>32</v>
      </c>
      <c r="F265" t="s">
        <v>188</v>
      </c>
      <c r="G265">
        <v>0</v>
      </c>
      <c r="H265">
        <v>0</v>
      </c>
      <c r="I265">
        <v>0</v>
      </c>
      <c r="J265">
        <v>0</v>
      </c>
      <c r="K265">
        <v>0</v>
      </c>
      <c r="L265">
        <v>0</v>
      </c>
      <c r="R265">
        <v>0</v>
      </c>
      <c r="S265">
        <v>0</v>
      </c>
      <c r="T265">
        <v>0</v>
      </c>
      <c r="U265">
        <v>0</v>
      </c>
      <c r="V265">
        <v>0</v>
      </c>
      <c r="W265">
        <v>0</v>
      </c>
      <c r="X265">
        <v>0</v>
      </c>
      <c r="Y265">
        <v>0</v>
      </c>
      <c r="Z265">
        <v>0</v>
      </c>
      <c r="AA265">
        <v>0</v>
      </c>
      <c r="AB265">
        <v>0</v>
      </c>
      <c r="AC265">
        <v>0</v>
      </c>
      <c r="AD265">
        <v>0</v>
      </c>
      <c r="AE265">
        <v>0</v>
      </c>
      <c r="AF265">
        <v>0</v>
      </c>
      <c r="AG265">
        <v>0</v>
      </c>
      <c r="AH265">
        <v>0</v>
      </c>
      <c r="AI265">
        <v>0</v>
      </c>
      <c r="AJ265">
        <v>0</v>
      </c>
      <c r="AK265">
        <v>0</v>
      </c>
      <c r="AL265">
        <v>0</v>
      </c>
      <c r="AM265">
        <v>0</v>
      </c>
      <c r="AN265">
        <v>0</v>
      </c>
      <c r="AO265">
        <v>0</v>
      </c>
      <c r="AP265">
        <v>0</v>
      </c>
      <c r="AQ265">
        <v>0</v>
      </c>
      <c r="AR265">
        <v>0</v>
      </c>
      <c r="AS265">
        <v>0</v>
      </c>
      <c r="AT265">
        <v>0</v>
      </c>
      <c r="AU265">
        <v>0</v>
      </c>
      <c r="AV265">
        <v>0</v>
      </c>
      <c r="AW265">
        <v>0</v>
      </c>
      <c r="AX265">
        <v>0</v>
      </c>
      <c r="AY265">
        <v>0</v>
      </c>
      <c r="AZ265">
        <v>0</v>
      </c>
      <c r="BA265">
        <v>0</v>
      </c>
      <c r="BB265">
        <v>0</v>
      </c>
      <c r="BC265">
        <v>0</v>
      </c>
      <c r="BD265">
        <v>0</v>
      </c>
      <c r="BE265">
        <v>0</v>
      </c>
      <c r="BF265">
        <v>0</v>
      </c>
      <c r="BG265">
        <v>0</v>
      </c>
      <c r="BH265">
        <v>0</v>
      </c>
      <c r="BI265">
        <v>0</v>
      </c>
      <c r="BJ265">
        <v>0</v>
      </c>
      <c r="BK265">
        <v>0</v>
      </c>
      <c r="BL265">
        <v>0</v>
      </c>
      <c r="BM265">
        <v>0</v>
      </c>
      <c r="BN265">
        <v>0</v>
      </c>
      <c r="BO265">
        <v>0</v>
      </c>
      <c r="BP265">
        <v>0</v>
      </c>
      <c r="BQ265">
        <v>0</v>
      </c>
      <c r="BR265">
        <v>0</v>
      </c>
      <c r="BS265">
        <v>0</v>
      </c>
      <c r="BT265">
        <v>0</v>
      </c>
      <c r="BU265">
        <v>0</v>
      </c>
      <c r="BV265">
        <v>0</v>
      </c>
      <c r="BW265">
        <v>0</v>
      </c>
      <c r="BX265">
        <v>0</v>
      </c>
      <c r="BY265">
        <v>0</v>
      </c>
      <c r="BZ265">
        <v>0</v>
      </c>
      <c r="CA265">
        <v>0</v>
      </c>
      <c r="CB265">
        <v>0</v>
      </c>
      <c r="CC265">
        <v>0</v>
      </c>
      <c r="CD265">
        <v>0</v>
      </c>
      <c r="CE265">
        <v>0</v>
      </c>
      <c r="CF265">
        <v>0</v>
      </c>
      <c r="CG265">
        <v>0</v>
      </c>
      <c r="CH265">
        <v>0</v>
      </c>
      <c r="CI265">
        <v>0</v>
      </c>
      <c r="CJ265">
        <v>0</v>
      </c>
      <c r="CK265">
        <v>0</v>
      </c>
      <c r="CL265">
        <v>0</v>
      </c>
      <c r="CM265">
        <v>0</v>
      </c>
      <c r="CN265">
        <v>0</v>
      </c>
      <c r="CO265">
        <v>0</v>
      </c>
      <c r="CP265">
        <v>0</v>
      </c>
      <c r="CQ265">
        <v>0</v>
      </c>
      <c r="CR265">
        <v>0</v>
      </c>
      <c r="CS265">
        <v>0</v>
      </c>
      <c r="CT265">
        <v>0</v>
      </c>
      <c r="CU265">
        <v>0</v>
      </c>
      <c r="CV265">
        <v>0</v>
      </c>
      <c r="CW265">
        <v>0</v>
      </c>
      <c r="CX265">
        <v>0</v>
      </c>
      <c r="CY265">
        <v>0</v>
      </c>
      <c r="CZ265">
        <v>0</v>
      </c>
      <c r="DA265">
        <v>0</v>
      </c>
      <c r="DB265">
        <v>0</v>
      </c>
      <c r="DC265">
        <v>0</v>
      </c>
      <c r="DD265">
        <v>0</v>
      </c>
      <c r="DE265">
        <v>0</v>
      </c>
      <c r="DF265">
        <v>0</v>
      </c>
      <c r="DG265">
        <v>0</v>
      </c>
      <c r="DH265">
        <v>0</v>
      </c>
      <c r="DI265">
        <v>0</v>
      </c>
      <c r="DJ265">
        <v>0</v>
      </c>
      <c r="DK265">
        <v>0</v>
      </c>
      <c r="DL265">
        <v>0</v>
      </c>
      <c r="DM265">
        <v>0</v>
      </c>
      <c r="DN265">
        <v>0</v>
      </c>
      <c r="DO265">
        <v>0</v>
      </c>
      <c r="DP265">
        <v>0</v>
      </c>
      <c r="DQ265">
        <v>0</v>
      </c>
      <c r="DR265">
        <v>0</v>
      </c>
      <c r="DS265">
        <v>0</v>
      </c>
      <c r="DT265">
        <v>0</v>
      </c>
      <c r="DU265">
        <v>0</v>
      </c>
      <c r="DV265">
        <v>0</v>
      </c>
      <c r="DW265">
        <v>0</v>
      </c>
      <c r="DX265">
        <v>0</v>
      </c>
      <c r="DY265">
        <v>0</v>
      </c>
      <c r="DZ265">
        <v>0</v>
      </c>
      <c r="EA265" t="s">
        <v>32</v>
      </c>
      <c r="EB265">
        <v>0</v>
      </c>
      <c r="EC265">
        <v>0</v>
      </c>
      <c r="ED265">
        <v>0</v>
      </c>
      <c r="EE265" t="s">
        <v>32</v>
      </c>
      <c r="EF265" t="s">
        <v>32</v>
      </c>
      <c r="EG265">
        <v>0</v>
      </c>
      <c r="EH265">
        <v>0</v>
      </c>
      <c r="EI265">
        <v>0</v>
      </c>
      <c r="EJ265">
        <v>0</v>
      </c>
      <c r="EK265" t="s">
        <v>32</v>
      </c>
      <c r="EL265" t="s">
        <v>32</v>
      </c>
      <c r="EM265" t="s">
        <v>42</v>
      </c>
      <c r="EN265">
        <v>0</v>
      </c>
      <c r="EO265" t="s">
        <v>352</v>
      </c>
      <c r="EP265" t="s">
        <v>204</v>
      </c>
      <c r="EQ265" t="s">
        <v>240</v>
      </c>
      <c r="ER265" t="s">
        <v>236</v>
      </c>
      <c r="ES265" t="s">
        <v>237</v>
      </c>
      <c r="ET265" t="s">
        <v>238</v>
      </c>
      <c r="EU265" t="s">
        <v>239</v>
      </c>
      <c r="EV265">
        <v>0</v>
      </c>
      <c r="EW265">
        <v>0</v>
      </c>
      <c r="EX265">
        <v>0</v>
      </c>
      <c r="EY265">
        <v>0</v>
      </c>
      <c r="EZ265">
        <v>0</v>
      </c>
      <c r="FA265">
        <v>0</v>
      </c>
      <c r="FB265">
        <v>0</v>
      </c>
      <c r="FC265">
        <v>0</v>
      </c>
      <c r="FD265">
        <v>0</v>
      </c>
      <c r="FE265">
        <v>0</v>
      </c>
      <c r="FF265">
        <v>0</v>
      </c>
      <c r="FG265">
        <v>0</v>
      </c>
      <c r="FH265">
        <v>0</v>
      </c>
      <c r="FI265">
        <v>0</v>
      </c>
      <c r="FJ265">
        <v>0</v>
      </c>
      <c r="FK265">
        <v>0</v>
      </c>
      <c r="FL265">
        <v>0</v>
      </c>
      <c r="FM265">
        <v>0</v>
      </c>
      <c r="FN265">
        <v>0</v>
      </c>
      <c r="FO265">
        <v>0</v>
      </c>
      <c r="FP265">
        <v>0</v>
      </c>
      <c r="FQ265">
        <v>0</v>
      </c>
      <c r="FR265">
        <v>0</v>
      </c>
      <c r="FS265">
        <v>0</v>
      </c>
      <c r="FT265">
        <v>0</v>
      </c>
      <c r="FU265">
        <v>0</v>
      </c>
      <c r="FV265">
        <v>0</v>
      </c>
      <c r="FW265">
        <v>0</v>
      </c>
      <c r="FX265">
        <v>0</v>
      </c>
      <c r="FY265">
        <v>0</v>
      </c>
    </row>
    <row r="266" spans="1:181" x14ac:dyDescent="0.25">
      <c r="A266">
        <v>0</v>
      </c>
      <c r="B266">
        <v>0</v>
      </c>
      <c r="C266">
        <v>0</v>
      </c>
      <c r="D266">
        <v>0</v>
      </c>
      <c r="E266" t="s">
        <v>32</v>
      </c>
      <c r="F266" t="s">
        <v>188</v>
      </c>
      <c r="G266">
        <v>0</v>
      </c>
      <c r="H266">
        <v>0</v>
      </c>
      <c r="I266">
        <v>0</v>
      </c>
      <c r="J266">
        <v>0</v>
      </c>
      <c r="K266">
        <v>0</v>
      </c>
      <c r="L266">
        <v>0</v>
      </c>
      <c r="R266">
        <v>0</v>
      </c>
      <c r="S266">
        <v>0</v>
      </c>
      <c r="T266">
        <v>0</v>
      </c>
      <c r="U266">
        <v>0</v>
      </c>
      <c r="V266">
        <v>0</v>
      </c>
      <c r="W266">
        <v>0</v>
      </c>
      <c r="X266">
        <v>0</v>
      </c>
      <c r="Y266">
        <v>0</v>
      </c>
      <c r="Z266">
        <v>0</v>
      </c>
      <c r="AA266">
        <v>0</v>
      </c>
      <c r="AB266">
        <v>0</v>
      </c>
      <c r="AC266">
        <v>0</v>
      </c>
      <c r="AD266">
        <v>0</v>
      </c>
      <c r="AE266">
        <v>0</v>
      </c>
      <c r="AF266">
        <v>0</v>
      </c>
      <c r="AG266">
        <v>0</v>
      </c>
      <c r="AH266">
        <v>0</v>
      </c>
      <c r="AI266">
        <v>0</v>
      </c>
      <c r="AJ266">
        <v>0</v>
      </c>
      <c r="AK266">
        <v>0</v>
      </c>
      <c r="AL266">
        <v>0</v>
      </c>
      <c r="AM266">
        <v>0</v>
      </c>
      <c r="AN266">
        <v>0</v>
      </c>
      <c r="AO266">
        <v>0</v>
      </c>
      <c r="AP266">
        <v>0</v>
      </c>
      <c r="AQ266">
        <v>0</v>
      </c>
      <c r="AR266">
        <v>0</v>
      </c>
      <c r="AS266">
        <v>0</v>
      </c>
      <c r="AT266">
        <v>0</v>
      </c>
      <c r="AU266">
        <v>0</v>
      </c>
      <c r="AV266">
        <v>0</v>
      </c>
      <c r="AW266">
        <v>0</v>
      </c>
      <c r="AX266">
        <v>0</v>
      </c>
      <c r="AY266">
        <v>0</v>
      </c>
      <c r="AZ266">
        <v>0</v>
      </c>
      <c r="BA266">
        <v>0</v>
      </c>
      <c r="EO266" t="s">
        <v>352</v>
      </c>
      <c r="EP266" t="s">
        <v>204</v>
      </c>
      <c r="EQ266" t="s">
        <v>240</v>
      </c>
      <c r="ER266" t="s">
        <v>236</v>
      </c>
      <c r="ES266" t="s">
        <v>237</v>
      </c>
      <c r="ET266" t="s">
        <v>238</v>
      </c>
      <c r="EU266" t="s">
        <v>239</v>
      </c>
      <c r="EV266">
        <v>0</v>
      </c>
      <c r="EW266">
        <v>0</v>
      </c>
      <c r="EX266">
        <v>0</v>
      </c>
      <c r="EY266">
        <v>0</v>
      </c>
      <c r="EZ266">
        <v>0</v>
      </c>
      <c r="FA266">
        <v>0</v>
      </c>
      <c r="FB266">
        <v>0</v>
      </c>
      <c r="FC266">
        <v>0</v>
      </c>
      <c r="FD266">
        <v>0</v>
      </c>
      <c r="FE266">
        <v>0</v>
      </c>
      <c r="FF266">
        <v>0</v>
      </c>
      <c r="FG266">
        <v>0</v>
      </c>
      <c r="FH266">
        <v>0</v>
      </c>
      <c r="FI266">
        <v>0</v>
      </c>
      <c r="FJ266">
        <v>0</v>
      </c>
      <c r="FK266">
        <v>0</v>
      </c>
      <c r="FL266">
        <v>0</v>
      </c>
      <c r="FM266">
        <v>0</v>
      </c>
      <c r="FN266">
        <v>0</v>
      </c>
      <c r="FO266">
        <v>0</v>
      </c>
      <c r="FP266">
        <v>0</v>
      </c>
      <c r="FQ266">
        <v>0</v>
      </c>
      <c r="FR266">
        <v>0</v>
      </c>
      <c r="FS266">
        <v>0</v>
      </c>
      <c r="FT266">
        <v>0</v>
      </c>
      <c r="FU266">
        <v>0</v>
      </c>
      <c r="FV266">
        <v>0</v>
      </c>
      <c r="FW266">
        <v>0</v>
      </c>
      <c r="FX266">
        <v>0</v>
      </c>
      <c r="FY266">
        <v>0</v>
      </c>
    </row>
    <row r="267" spans="1:181" x14ac:dyDescent="0.25">
      <c r="A267">
        <v>0</v>
      </c>
      <c r="B267">
        <v>0</v>
      </c>
      <c r="C267">
        <v>0</v>
      </c>
      <c r="D267">
        <v>0</v>
      </c>
      <c r="E267" t="s">
        <v>32</v>
      </c>
      <c r="F267" t="s">
        <v>188</v>
      </c>
      <c r="G267">
        <v>0</v>
      </c>
      <c r="H267">
        <v>0</v>
      </c>
      <c r="I267">
        <v>0</v>
      </c>
      <c r="J267">
        <v>0</v>
      </c>
      <c r="K267">
        <v>0</v>
      </c>
      <c r="L267">
        <v>0</v>
      </c>
      <c r="R267">
        <v>0</v>
      </c>
      <c r="S267">
        <v>0</v>
      </c>
      <c r="T267">
        <v>0</v>
      </c>
      <c r="U267">
        <v>0</v>
      </c>
      <c r="V267">
        <v>0</v>
      </c>
      <c r="W267">
        <v>0</v>
      </c>
      <c r="X267">
        <v>0</v>
      </c>
      <c r="Y267">
        <v>0</v>
      </c>
      <c r="Z267">
        <v>0</v>
      </c>
      <c r="AA267">
        <v>0</v>
      </c>
      <c r="AB267">
        <v>0</v>
      </c>
      <c r="AC267">
        <v>0</v>
      </c>
      <c r="AD267">
        <v>0</v>
      </c>
      <c r="AE267">
        <v>0</v>
      </c>
      <c r="AF267">
        <v>0</v>
      </c>
      <c r="AG267">
        <v>0</v>
      </c>
      <c r="AH267">
        <v>0</v>
      </c>
      <c r="AI267">
        <v>0</v>
      </c>
      <c r="AJ267">
        <v>0</v>
      </c>
      <c r="AK267">
        <v>0</v>
      </c>
      <c r="AL267">
        <v>0</v>
      </c>
      <c r="AM267">
        <v>0</v>
      </c>
      <c r="AN267">
        <v>0</v>
      </c>
      <c r="AO267">
        <v>0</v>
      </c>
      <c r="AP267">
        <v>0</v>
      </c>
      <c r="AQ267">
        <v>0</v>
      </c>
      <c r="AR267">
        <v>0</v>
      </c>
      <c r="AS267">
        <v>0</v>
      </c>
      <c r="AT267">
        <v>0</v>
      </c>
      <c r="AU267">
        <v>0</v>
      </c>
      <c r="AV267">
        <v>0</v>
      </c>
      <c r="AW267">
        <v>0</v>
      </c>
      <c r="AX267">
        <v>0</v>
      </c>
      <c r="AY267">
        <v>0</v>
      </c>
      <c r="AZ267">
        <v>0</v>
      </c>
      <c r="BA267">
        <v>0</v>
      </c>
      <c r="EO267" t="s">
        <v>352</v>
      </c>
      <c r="EP267" t="s">
        <v>204</v>
      </c>
      <c r="EQ267" t="s">
        <v>240</v>
      </c>
      <c r="ER267" t="s">
        <v>236</v>
      </c>
      <c r="ES267" t="s">
        <v>237</v>
      </c>
      <c r="ET267" t="s">
        <v>238</v>
      </c>
      <c r="EU267" t="s">
        <v>239</v>
      </c>
      <c r="EV267">
        <v>0</v>
      </c>
      <c r="EW267">
        <v>0</v>
      </c>
      <c r="EX267">
        <v>0</v>
      </c>
      <c r="EY267">
        <v>0</v>
      </c>
      <c r="EZ267">
        <v>0</v>
      </c>
      <c r="FA267">
        <v>0</v>
      </c>
      <c r="FB267">
        <v>0</v>
      </c>
      <c r="FC267">
        <v>0</v>
      </c>
      <c r="FD267">
        <v>0</v>
      </c>
      <c r="FE267">
        <v>0</v>
      </c>
      <c r="FF267">
        <v>0</v>
      </c>
      <c r="FG267">
        <v>0</v>
      </c>
      <c r="FH267">
        <v>0</v>
      </c>
      <c r="FI267">
        <v>0</v>
      </c>
      <c r="FJ267">
        <v>0</v>
      </c>
      <c r="FK267">
        <v>0</v>
      </c>
      <c r="FL267">
        <v>0</v>
      </c>
      <c r="FM267">
        <v>0</v>
      </c>
      <c r="FN267">
        <v>0</v>
      </c>
      <c r="FO267">
        <v>0</v>
      </c>
      <c r="FP267">
        <v>0</v>
      </c>
      <c r="FQ267">
        <v>0</v>
      </c>
      <c r="FR267">
        <v>0</v>
      </c>
      <c r="FS267">
        <v>0</v>
      </c>
      <c r="FT267">
        <v>0</v>
      </c>
      <c r="FU267">
        <v>0</v>
      </c>
      <c r="FV267">
        <v>0</v>
      </c>
      <c r="FW267">
        <v>0</v>
      </c>
      <c r="FX267">
        <v>0</v>
      </c>
      <c r="FY267">
        <v>0</v>
      </c>
    </row>
    <row r="278" spans="1:181" x14ac:dyDescent="0.25">
      <c r="A278">
        <v>0</v>
      </c>
      <c r="B278">
        <v>0</v>
      </c>
      <c r="C278">
        <v>0</v>
      </c>
      <c r="D278">
        <v>0</v>
      </c>
      <c r="E278" t="s">
        <v>32</v>
      </c>
      <c r="F278" t="s">
        <v>188</v>
      </c>
      <c r="G278">
        <v>0</v>
      </c>
      <c r="H278">
        <v>0</v>
      </c>
      <c r="I278">
        <v>0</v>
      </c>
      <c r="J278">
        <v>0</v>
      </c>
      <c r="K278">
        <v>0</v>
      </c>
      <c r="L278">
        <v>0</v>
      </c>
      <c r="R278">
        <v>0</v>
      </c>
      <c r="S278">
        <v>0</v>
      </c>
      <c r="T278">
        <v>0</v>
      </c>
      <c r="U278">
        <v>0</v>
      </c>
      <c r="V278">
        <v>0</v>
      </c>
      <c r="W278">
        <v>0</v>
      </c>
      <c r="X278">
        <v>0</v>
      </c>
      <c r="Y278">
        <v>0</v>
      </c>
      <c r="Z278">
        <v>0</v>
      </c>
      <c r="AA278">
        <v>0</v>
      </c>
      <c r="AB278">
        <v>0</v>
      </c>
      <c r="AC278">
        <v>0</v>
      </c>
      <c r="AD278">
        <v>0</v>
      </c>
      <c r="AE278">
        <v>0</v>
      </c>
      <c r="AF278">
        <v>0</v>
      </c>
      <c r="AG278">
        <v>0</v>
      </c>
      <c r="AH278">
        <v>0</v>
      </c>
      <c r="AI278">
        <v>0</v>
      </c>
      <c r="AJ278">
        <v>0</v>
      </c>
      <c r="AK278">
        <v>0</v>
      </c>
      <c r="AL278">
        <v>0</v>
      </c>
      <c r="AM278">
        <v>0</v>
      </c>
      <c r="AN278">
        <v>0</v>
      </c>
      <c r="AO278">
        <v>0</v>
      </c>
      <c r="AP278">
        <v>0</v>
      </c>
      <c r="AQ278">
        <v>0</v>
      </c>
      <c r="AR278">
        <v>0</v>
      </c>
      <c r="AS278">
        <v>0</v>
      </c>
      <c r="AT278">
        <v>0</v>
      </c>
      <c r="AU278">
        <v>0</v>
      </c>
      <c r="AV278">
        <v>0</v>
      </c>
      <c r="AW278">
        <v>0</v>
      </c>
      <c r="AX278">
        <v>0</v>
      </c>
      <c r="AY278">
        <v>0</v>
      </c>
      <c r="AZ278">
        <v>0</v>
      </c>
      <c r="BA278">
        <v>0</v>
      </c>
      <c r="BB278">
        <v>0</v>
      </c>
      <c r="BC278">
        <v>0</v>
      </c>
      <c r="BD278">
        <v>0</v>
      </c>
      <c r="BE278">
        <v>0</v>
      </c>
      <c r="BF278">
        <v>0</v>
      </c>
      <c r="BG278">
        <v>0</v>
      </c>
      <c r="BH278">
        <v>0</v>
      </c>
      <c r="BI278">
        <v>0</v>
      </c>
      <c r="BJ278">
        <v>0</v>
      </c>
      <c r="BK278">
        <v>0</v>
      </c>
      <c r="BL278">
        <v>0</v>
      </c>
      <c r="BM278">
        <v>0</v>
      </c>
      <c r="BN278">
        <v>0</v>
      </c>
      <c r="BO278">
        <v>0</v>
      </c>
      <c r="BP278">
        <v>0</v>
      </c>
      <c r="BQ278">
        <v>0</v>
      </c>
      <c r="BR278">
        <v>0</v>
      </c>
      <c r="BS278">
        <v>0</v>
      </c>
      <c r="BT278">
        <v>0</v>
      </c>
      <c r="BU278">
        <v>0</v>
      </c>
      <c r="BV278">
        <v>0</v>
      </c>
      <c r="BW278">
        <v>0</v>
      </c>
      <c r="BX278">
        <v>0</v>
      </c>
      <c r="BY278">
        <v>0</v>
      </c>
      <c r="BZ278">
        <v>0</v>
      </c>
      <c r="CA278">
        <v>0</v>
      </c>
      <c r="CB278">
        <v>0</v>
      </c>
      <c r="CC278">
        <v>0</v>
      </c>
      <c r="CD278">
        <v>0</v>
      </c>
      <c r="CE278">
        <v>0</v>
      </c>
      <c r="CF278">
        <v>0</v>
      </c>
      <c r="CG278">
        <v>0</v>
      </c>
      <c r="CH278">
        <v>0</v>
      </c>
      <c r="CI278">
        <v>0</v>
      </c>
      <c r="CJ278">
        <v>0</v>
      </c>
      <c r="CK278">
        <v>0</v>
      </c>
      <c r="CL278">
        <v>0</v>
      </c>
      <c r="CM278">
        <v>0</v>
      </c>
      <c r="CN278">
        <v>0</v>
      </c>
      <c r="CO278">
        <v>0</v>
      </c>
      <c r="CP278">
        <v>0</v>
      </c>
      <c r="CQ278">
        <v>0</v>
      </c>
      <c r="CR278">
        <v>0</v>
      </c>
      <c r="CS278">
        <v>0</v>
      </c>
      <c r="CT278">
        <v>0</v>
      </c>
      <c r="CU278">
        <v>0</v>
      </c>
      <c r="CV278">
        <v>0</v>
      </c>
      <c r="CW278">
        <v>0</v>
      </c>
      <c r="CX278">
        <v>0</v>
      </c>
      <c r="CY278">
        <v>0</v>
      </c>
      <c r="CZ278">
        <v>0</v>
      </c>
      <c r="DA278">
        <v>0</v>
      </c>
      <c r="DB278">
        <v>0</v>
      </c>
      <c r="DC278">
        <v>0</v>
      </c>
      <c r="DD278">
        <v>0</v>
      </c>
      <c r="DE278">
        <v>0</v>
      </c>
      <c r="DF278">
        <v>0</v>
      </c>
      <c r="DG278">
        <v>0</v>
      </c>
      <c r="DH278">
        <v>0</v>
      </c>
      <c r="DI278">
        <v>0</v>
      </c>
      <c r="DJ278">
        <v>0</v>
      </c>
      <c r="DK278">
        <v>0</v>
      </c>
      <c r="DL278">
        <v>0</v>
      </c>
      <c r="DM278">
        <v>0</v>
      </c>
      <c r="DN278">
        <v>0</v>
      </c>
      <c r="DO278">
        <v>0</v>
      </c>
      <c r="DP278">
        <v>0</v>
      </c>
      <c r="DQ278">
        <v>0</v>
      </c>
      <c r="DR278">
        <v>0</v>
      </c>
      <c r="DS278">
        <v>0</v>
      </c>
      <c r="DT278">
        <v>0</v>
      </c>
      <c r="DU278">
        <v>0</v>
      </c>
      <c r="DV278">
        <v>0</v>
      </c>
      <c r="DW278">
        <v>0</v>
      </c>
      <c r="DX278">
        <v>0</v>
      </c>
      <c r="DY278">
        <v>0</v>
      </c>
      <c r="DZ278">
        <v>0</v>
      </c>
      <c r="EA278" t="s">
        <v>32</v>
      </c>
      <c r="EB278">
        <v>0</v>
      </c>
      <c r="EC278">
        <v>0</v>
      </c>
      <c r="ED278">
        <v>0</v>
      </c>
      <c r="EE278" t="s">
        <v>32</v>
      </c>
      <c r="EF278" t="s">
        <v>32</v>
      </c>
      <c r="EG278">
        <v>0</v>
      </c>
      <c r="EH278">
        <v>0</v>
      </c>
      <c r="EI278">
        <v>0</v>
      </c>
      <c r="EJ278">
        <v>0</v>
      </c>
      <c r="EK278" t="s">
        <v>32</v>
      </c>
      <c r="EL278" t="s">
        <v>32</v>
      </c>
      <c r="EM278" t="s">
        <v>42</v>
      </c>
      <c r="EN278">
        <v>0</v>
      </c>
      <c r="EO278" t="s">
        <v>353</v>
      </c>
      <c r="EP278" t="s">
        <v>204</v>
      </c>
      <c r="EQ278" t="s">
        <v>240</v>
      </c>
      <c r="ER278" t="s">
        <v>236</v>
      </c>
      <c r="ES278" t="s">
        <v>237</v>
      </c>
      <c r="ET278" t="s">
        <v>238</v>
      </c>
      <c r="EU278" t="s">
        <v>239</v>
      </c>
      <c r="EV278">
        <v>0</v>
      </c>
      <c r="EW278">
        <v>0</v>
      </c>
      <c r="EX278">
        <v>0</v>
      </c>
      <c r="EY278">
        <v>0</v>
      </c>
      <c r="EZ278">
        <v>0</v>
      </c>
      <c r="FA278">
        <v>0</v>
      </c>
      <c r="FB278">
        <v>0</v>
      </c>
      <c r="FC278">
        <v>0</v>
      </c>
      <c r="FD278">
        <v>0</v>
      </c>
      <c r="FE278">
        <v>0</v>
      </c>
      <c r="FF278">
        <v>0</v>
      </c>
      <c r="FG278">
        <v>0</v>
      </c>
      <c r="FH278">
        <v>0</v>
      </c>
      <c r="FI278">
        <v>0</v>
      </c>
      <c r="FJ278">
        <v>0</v>
      </c>
      <c r="FK278">
        <v>0</v>
      </c>
      <c r="FL278">
        <v>0</v>
      </c>
      <c r="FM278">
        <v>0</v>
      </c>
      <c r="FN278">
        <v>0</v>
      </c>
      <c r="FO278">
        <v>0</v>
      </c>
      <c r="FP278">
        <v>0</v>
      </c>
      <c r="FQ278">
        <v>0</v>
      </c>
      <c r="FR278">
        <v>0</v>
      </c>
      <c r="FS278">
        <v>0</v>
      </c>
      <c r="FT278">
        <v>0</v>
      </c>
      <c r="FU278">
        <v>0</v>
      </c>
      <c r="FV278">
        <v>0</v>
      </c>
      <c r="FW278">
        <v>0</v>
      </c>
      <c r="FX278">
        <v>0</v>
      </c>
      <c r="FY278">
        <v>0</v>
      </c>
    </row>
    <row r="279" spans="1:181" x14ac:dyDescent="0.25">
      <c r="A279">
        <v>0</v>
      </c>
      <c r="B279">
        <v>0</v>
      </c>
      <c r="C279">
        <v>0</v>
      </c>
      <c r="D279">
        <v>0</v>
      </c>
      <c r="E279" t="s">
        <v>32</v>
      </c>
      <c r="F279" t="s">
        <v>188</v>
      </c>
      <c r="G279">
        <v>0</v>
      </c>
      <c r="H279">
        <v>0</v>
      </c>
      <c r="I279">
        <v>0</v>
      </c>
      <c r="J279">
        <v>0</v>
      </c>
      <c r="K279">
        <v>0</v>
      </c>
      <c r="L279">
        <v>0</v>
      </c>
      <c r="R279">
        <v>0</v>
      </c>
      <c r="S279">
        <v>0</v>
      </c>
      <c r="T279">
        <v>0</v>
      </c>
      <c r="U279">
        <v>0</v>
      </c>
      <c r="V279">
        <v>0</v>
      </c>
      <c r="W279">
        <v>0</v>
      </c>
      <c r="X279">
        <v>0</v>
      </c>
      <c r="Y279">
        <v>0</v>
      </c>
      <c r="Z279">
        <v>0</v>
      </c>
      <c r="AA279">
        <v>0</v>
      </c>
      <c r="AB279">
        <v>0</v>
      </c>
      <c r="AC279">
        <v>0</v>
      </c>
      <c r="AD279">
        <v>0</v>
      </c>
      <c r="AE279">
        <v>0</v>
      </c>
      <c r="AF279">
        <v>0</v>
      </c>
      <c r="AG279">
        <v>0</v>
      </c>
      <c r="AH279">
        <v>0</v>
      </c>
      <c r="AI279">
        <v>0</v>
      </c>
      <c r="AJ279">
        <v>0</v>
      </c>
      <c r="AK279">
        <v>0</v>
      </c>
      <c r="AL279">
        <v>0</v>
      </c>
      <c r="AM279">
        <v>0</v>
      </c>
      <c r="AN279">
        <v>0</v>
      </c>
      <c r="AO279">
        <v>0</v>
      </c>
      <c r="AP279">
        <v>0</v>
      </c>
      <c r="AQ279">
        <v>0</v>
      </c>
      <c r="AR279">
        <v>0</v>
      </c>
      <c r="AS279">
        <v>0</v>
      </c>
      <c r="AT279">
        <v>0</v>
      </c>
      <c r="AU279">
        <v>0</v>
      </c>
      <c r="AV279">
        <v>0</v>
      </c>
      <c r="AW279">
        <v>0</v>
      </c>
      <c r="AX279">
        <v>0</v>
      </c>
      <c r="AY279">
        <v>0</v>
      </c>
      <c r="AZ279">
        <v>0</v>
      </c>
      <c r="BA279">
        <v>0</v>
      </c>
      <c r="EO279" t="s">
        <v>353</v>
      </c>
      <c r="EP279" t="s">
        <v>204</v>
      </c>
      <c r="EQ279" t="s">
        <v>240</v>
      </c>
      <c r="ER279" t="s">
        <v>236</v>
      </c>
      <c r="ES279" t="s">
        <v>237</v>
      </c>
      <c r="ET279" t="s">
        <v>238</v>
      </c>
      <c r="EU279" t="s">
        <v>239</v>
      </c>
      <c r="EV279">
        <v>0</v>
      </c>
      <c r="EW279">
        <v>0</v>
      </c>
      <c r="EX279">
        <v>0</v>
      </c>
      <c r="EY279">
        <v>0</v>
      </c>
      <c r="EZ279">
        <v>0</v>
      </c>
      <c r="FA279">
        <v>0</v>
      </c>
      <c r="FB279">
        <v>0</v>
      </c>
      <c r="FC279">
        <v>0</v>
      </c>
      <c r="FD279">
        <v>0</v>
      </c>
      <c r="FE279">
        <v>0</v>
      </c>
      <c r="FF279">
        <v>0</v>
      </c>
      <c r="FG279">
        <v>0</v>
      </c>
      <c r="FH279">
        <v>0</v>
      </c>
      <c r="FI279">
        <v>0</v>
      </c>
      <c r="FJ279">
        <v>0</v>
      </c>
      <c r="FK279">
        <v>0</v>
      </c>
      <c r="FL279">
        <v>0</v>
      </c>
      <c r="FM279">
        <v>0</v>
      </c>
      <c r="FN279">
        <v>0</v>
      </c>
      <c r="FO279">
        <v>0</v>
      </c>
      <c r="FP279">
        <v>0</v>
      </c>
      <c r="FQ279">
        <v>0</v>
      </c>
      <c r="FR279">
        <v>0</v>
      </c>
      <c r="FS279">
        <v>0</v>
      </c>
      <c r="FT279">
        <v>0</v>
      </c>
      <c r="FU279">
        <v>0</v>
      </c>
      <c r="FV279">
        <v>0</v>
      </c>
      <c r="FW279">
        <v>0</v>
      </c>
      <c r="FX279">
        <v>0</v>
      </c>
      <c r="FY279">
        <v>0</v>
      </c>
    </row>
    <row r="280" spans="1:181" x14ac:dyDescent="0.25">
      <c r="A280">
        <v>0</v>
      </c>
      <c r="B280">
        <v>0</v>
      </c>
      <c r="C280">
        <v>0</v>
      </c>
      <c r="D280">
        <v>0</v>
      </c>
      <c r="E280" t="s">
        <v>32</v>
      </c>
      <c r="F280" t="s">
        <v>188</v>
      </c>
      <c r="G280">
        <v>0</v>
      </c>
      <c r="H280">
        <v>0</v>
      </c>
      <c r="I280">
        <v>0</v>
      </c>
      <c r="J280">
        <v>0</v>
      </c>
      <c r="K280">
        <v>0</v>
      </c>
      <c r="L280">
        <v>0</v>
      </c>
      <c r="R280">
        <v>0</v>
      </c>
      <c r="S280">
        <v>0</v>
      </c>
      <c r="T280">
        <v>0</v>
      </c>
      <c r="U280">
        <v>0</v>
      </c>
      <c r="V280">
        <v>0</v>
      </c>
      <c r="W280">
        <v>0</v>
      </c>
      <c r="X280">
        <v>0</v>
      </c>
      <c r="Y280">
        <v>0</v>
      </c>
      <c r="Z280">
        <v>0</v>
      </c>
      <c r="AA280">
        <v>0</v>
      </c>
      <c r="AB280">
        <v>0</v>
      </c>
      <c r="AC280">
        <v>0</v>
      </c>
      <c r="AD280">
        <v>0</v>
      </c>
      <c r="AE280">
        <v>0</v>
      </c>
      <c r="AF280">
        <v>0</v>
      </c>
      <c r="AG280">
        <v>0</v>
      </c>
      <c r="AH280">
        <v>0</v>
      </c>
      <c r="AI280">
        <v>0</v>
      </c>
      <c r="AJ280">
        <v>0</v>
      </c>
      <c r="AK280">
        <v>0</v>
      </c>
      <c r="AL280">
        <v>0</v>
      </c>
      <c r="AM280">
        <v>0</v>
      </c>
      <c r="AN280">
        <v>0</v>
      </c>
      <c r="AO280">
        <v>0</v>
      </c>
      <c r="AP280">
        <v>0</v>
      </c>
      <c r="AQ280">
        <v>0</v>
      </c>
      <c r="AR280">
        <v>0</v>
      </c>
      <c r="AS280">
        <v>0</v>
      </c>
      <c r="AT280">
        <v>0</v>
      </c>
      <c r="AU280">
        <v>0</v>
      </c>
      <c r="AV280">
        <v>0</v>
      </c>
      <c r="AW280">
        <v>0</v>
      </c>
      <c r="AX280">
        <v>0</v>
      </c>
      <c r="AY280">
        <v>0</v>
      </c>
      <c r="AZ280">
        <v>0</v>
      </c>
      <c r="BA280">
        <v>0</v>
      </c>
      <c r="EO280" t="s">
        <v>353</v>
      </c>
      <c r="EP280" t="s">
        <v>204</v>
      </c>
      <c r="EQ280" t="s">
        <v>240</v>
      </c>
      <c r="ER280" t="s">
        <v>236</v>
      </c>
      <c r="ES280" t="s">
        <v>237</v>
      </c>
      <c r="ET280" t="s">
        <v>238</v>
      </c>
      <c r="EU280" t="s">
        <v>239</v>
      </c>
      <c r="EV280">
        <v>0</v>
      </c>
      <c r="EW280">
        <v>0</v>
      </c>
      <c r="EX280">
        <v>0</v>
      </c>
      <c r="EY280">
        <v>0</v>
      </c>
      <c r="EZ280">
        <v>0</v>
      </c>
      <c r="FA280">
        <v>0</v>
      </c>
      <c r="FB280">
        <v>0</v>
      </c>
      <c r="FC280">
        <v>0</v>
      </c>
      <c r="FD280">
        <v>0</v>
      </c>
      <c r="FE280">
        <v>0</v>
      </c>
      <c r="FF280">
        <v>0</v>
      </c>
      <c r="FG280">
        <v>0</v>
      </c>
      <c r="FH280">
        <v>0</v>
      </c>
      <c r="FI280">
        <v>0</v>
      </c>
      <c r="FJ280">
        <v>0</v>
      </c>
      <c r="FK280">
        <v>0</v>
      </c>
      <c r="FL280">
        <v>0</v>
      </c>
      <c r="FM280">
        <v>0</v>
      </c>
      <c r="FN280">
        <v>0</v>
      </c>
      <c r="FO280">
        <v>0</v>
      </c>
      <c r="FP280">
        <v>0</v>
      </c>
      <c r="FQ280">
        <v>0</v>
      </c>
      <c r="FR280">
        <v>0</v>
      </c>
      <c r="FS280">
        <v>0</v>
      </c>
      <c r="FT280">
        <v>0</v>
      </c>
      <c r="FU280">
        <v>0</v>
      </c>
      <c r="FV280">
        <v>0</v>
      </c>
      <c r="FW280">
        <v>0</v>
      </c>
      <c r="FX280">
        <v>0</v>
      </c>
      <c r="FY280">
        <v>0</v>
      </c>
    </row>
    <row r="291" spans="1:189" x14ac:dyDescent="0.25">
      <c r="A291">
        <v>0</v>
      </c>
      <c r="B291">
        <v>0</v>
      </c>
      <c r="C291">
        <v>0</v>
      </c>
      <c r="D291">
        <v>0</v>
      </c>
      <c r="E291" t="s">
        <v>32</v>
      </c>
      <c r="F291" t="s">
        <v>188</v>
      </c>
      <c r="G291">
        <v>0</v>
      </c>
      <c r="H291">
        <v>0</v>
      </c>
      <c r="I291">
        <v>0</v>
      </c>
      <c r="J291">
        <v>0</v>
      </c>
      <c r="K291">
        <v>0</v>
      </c>
      <c r="L291">
        <v>0</v>
      </c>
      <c r="R291">
        <v>0</v>
      </c>
      <c r="S291">
        <v>0</v>
      </c>
      <c r="T291">
        <v>0</v>
      </c>
      <c r="U291">
        <v>0</v>
      </c>
      <c r="V291">
        <v>0</v>
      </c>
      <c r="W291">
        <v>0</v>
      </c>
      <c r="X291">
        <v>0</v>
      </c>
      <c r="Y291">
        <v>0</v>
      </c>
      <c r="Z291">
        <v>0</v>
      </c>
      <c r="AA291">
        <v>0</v>
      </c>
      <c r="AB291">
        <v>0</v>
      </c>
      <c r="AC291">
        <v>0</v>
      </c>
      <c r="AD291">
        <v>0</v>
      </c>
      <c r="AE291">
        <v>0</v>
      </c>
      <c r="AF291">
        <v>0</v>
      </c>
      <c r="AG291">
        <v>0</v>
      </c>
      <c r="AH291">
        <v>0</v>
      </c>
      <c r="AI291">
        <v>0</v>
      </c>
      <c r="AJ291">
        <v>0</v>
      </c>
      <c r="AK291">
        <v>0</v>
      </c>
      <c r="AL291">
        <v>0</v>
      </c>
      <c r="AM291">
        <v>0</v>
      </c>
      <c r="AN291">
        <v>0</v>
      </c>
      <c r="AO291">
        <v>0</v>
      </c>
      <c r="AP291">
        <v>0</v>
      </c>
      <c r="AQ291">
        <v>0</v>
      </c>
      <c r="AR291">
        <v>0</v>
      </c>
      <c r="AS291">
        <v>0</v>
      </c>
      <c r="AT291">
        <v>0</v>
      </c>
      <c r="AU291">
        <v>0</v>
      </c>
      <c r="AV291">
        <v>0</v>
      </c>
      <c r="AW291">
        <v>0</v>
      </c>
      <c r="AX291">
        <v>0</v>
      </c>
      <c r="AY291">
        <v>0</v>
      </c>
      <c r="AZ291">
        <v>0</v>
      </c>
      <c r="BA291">
        <v>0</v>
      </c>
      <c r="BB291">
        <v>0</v>
      </c>
      <c r="BC291">
        <v>0</v>
      </c>
      <c r="BD291">
        <v>0</v>
      </c>
      <c r="BE291">
        <v>0</v>
      </c>
      <c r="BF291">
        <v>0</v>
      </c>
      <c r="BG291">
        <v>0</v>
      </c>
      <c r="BH291">
        <v>0</v>
      </c>
      <c r="BI291">
        <v>0</v>
      </c>
      <c r="BJ291">
        <v>0</v>
      </c>
      <c r="BK291">
        <v>0</v>
      </c>
      <c r="BL291">
        <v>0</v>
      </c>
      <c r="BM291">
        <v>0</v>
      </c>
      <c r="BN291">
        <v>0</v>
      </c>
      <c r="BO291">
        <v>0</v>
      </c>
      <c r="BP291">
        <v>0</v>
      </c>
      <c r="BQ291">
        <v>0</v>
      </c>
      <c r="BR291">
        <v>0</v>
      </c>
      <c r="BS291">
        <v>0</v>
      </c>
      <c r="BT291">
        <v>0</v>
      </c>
      <c r="BU291">
        <v>0</v>
      </c>
      <c r="BV291">
        <v>0</v>
      </c>
      <c r="BW291">
        <v>0</v>
      </c>
      <c r="BX291">
        <v>0</v>
      </c>
      <c r="BY291">
        <v>0</v>
      </c>
      <c r="BZ291">
        <v>0</v>
      </c>
      <c r="CA291">
        <v>0</v>
      </c>
      <c r="CB291">
        <v>0</v>
      </c>
      <c r="CC291">
        <v>0</v>
      </c>
      <c r="CD291">
        <v>0</v>
      </c>
      <c r="CE291">
        <v>0</v>
      </c>
      <c r="CF291">
        <v>0</v>
      </c>
      <c r="CG291">
        <v>0</v>
      </c>
      <c r="CH291">
        <v>0</v>
      </c>
      <c r="CI291">
        <v>0</v>
      </c>
      <c r="CJ291">
        <v>0</v>
      </c>
      <c r="CK291">
        <v>0</v>
      </c>
      <c r="CL291">
        <v>0</v>
      </c>
      <c r="CM291">
        <v>0</v>
      </c>
      <c r="CN291">
        <v>0</v>
      </c>
      <c r="CO291">
        <v>0</v>
      </c>
      <c r="CP291">
        <v>0</v>
      </c>
      <c r="CQ291">
        <v>0</v>
      </c>
      <c r="CR291">
        <v>0</v>
      </c>
      <c r="CS291">
        <v>0</v>
      </c>
      <c r="CT291">
        <v>0</v>
      </c>
      <c r="CU291">
        <v>0</v>
      </c>
      <c r="CV291">
        <v>0</v>
      </c>
      <c r="CW291">
        <v>0</v>
      </c>
      <c r="CX291">
        <v>0</v>
      </c>
      <c r="CY291">
        <v>0</v>
      </c>
      <c r="CZ291">
        <v>0</v>
      </c>
      <c r="DA291">
        <v>0</v>
      </c>
      <c r="DB291">
        <v>0</v>
      </c>
      <c r="DC291">
        <v>0</v>
      </c>
      <c r="DD291">
        <v>0</v>
      </c>
      <c r="DE291">
        <v>0</v>
      </c>
      <c r="DF291">
        <v>0</v>
      </c>
      <c r="DG291">
        <v>0</v>
      </c>
      <c r="DH291">
        <v>0</v>
      </c>
      <c r="DI291">
        <v>0</v>
      </c>
      <c r="DJ291">
        <v>0</v>
      </c>
      <c r="DK291">
        <v>0</v>
      </c>
      <c r="DL291">
        <v>0</v>
      </c>
      <c r="DM291">
        <v>0</v>
      </c>
      <c r="DN291">
        <v>0</v>
      </c>
      <c r="DO291">
        <v>0</v>
      </c>
      <c r="DP291">
        <v>0</v>
      </c>
      <c r="DQ291">
        <v>0</v>
      </c>
      <c r="DR291">
        <v>0</v>
      </c>
      <c r="DS291">
        <v>0</v>
      </c>
      <c r="DT291">
        <v>0</v>
      </c>
      <c r="DU291">
        <v>0</v>
      </c>
      <c r="DV291">
        <v>0</v>
      </c>
      <c r="DW291">
        <v>0</v>
      </c>
      <c r="DX291">
        <v>0</v>
      </c>
      <c r="DY291">
        <v>0</v>
      </c>
      <c r="DZ291">
        <v>0</v>
      </c>
      <c r="EA291" t="s">
        <v>32</v>
      </c>
      <c r="EB291">
        <v>0</v>
      </c>
      <c r="EC291">
        <v>0</v>
      </c>
      <c r="ED291">
        <v>0</v>
      </c>
      <c r="EE291" t="s">
        <v>32</v>
      </c>
      <c r="EF291" t="s">
        <v>32</v>
      </c>
      <c r="EG291">
        <v>0</v>
      </c>
      <c r="EH291">
        <v>0</v>
      </c>
      <c r="EI291">
        <v>0</v>
      </c>
      <c r="EJ291">
        <v>0</v>
      </c>
      <c r="EK291" t="s">
        <v>32</v>
      </c>
      <c r="EL291" t="s">
        <v>32</v>
      </c>
      <c r="EM291" t="s">
        <v>42</v>
      </c>
      <c r="EN291">
        <v>0</v>
      </c>
      <c r="EO291" t="s">
        <v>354</v>
      </c>
      <c r="EP291" t="s">
        <v>204</v>
      </c>
      <c r="EQ291" t="s">
        <v>240</v>
      </c>
      <c r="ER291" t="s">
        <v>236</v>
      </c>
      <c r="ES291" t="s">
        <v>237</v>
      </c>
      <c r="ET291" t="s">
        <v>238</v>
      </c>
      <c r="EU291" t="s">
        <v>239</v>
      </c>
      <c r="EV291">
        <v>0</v>
      </c>
      <c r="EW291">
        <v>0</v>
      </c>
      <c r="EX291">
        <v>0</v>
      </c>
      <c r="EY291">
        <v>0</v>
      </c>
      <c r="EZ291">
        <v>0</v>
      </c>
      <c r="FA291">
        <v>0</v>
      </c>
      <c r="FB291">
        <v>0</v>
      </c>
      <c r="FC291">
        <v>0</v>
      </c>
      <c r="FD291">
        <v>0</v>
      </c>
      <c r="FE291">
        <v>0</v>
      </c>
      <c r="FF291">
        <v>0</v>
      </c>
      <c r="FG291">
        <v>0</v>
      </c>
      <c r="FH291">
        <v>0</v>
      </c>
      <c r="FI291">
        <v>0</v>
      </c>
      <c r="FJ291">
        <v>0</v>
      </c>
      <c r="FK291">
        <v>0</v>
      </c>
      <c r="FL291">
        <v>0</v>
      </c>
      <c r="FM291">
        <v>0</v>
      </c>
      <c r="FN291">
        <v>0</v>
      </c>
      <c r="FO291">
        <v>0</v>
      </c>
      <c r="FP291">
        <v>0</v>
      </c>
      <c r="FQ291">
        <v>0</v>
      </c>
      <c r="FR291">
        <v>0</v>
      </c>
      <c r="FS291">
        <v>0</v>
      </c>
      <c r="FT291">
        <v>0</v>
      </c>
      <c r="FU291">
        <v>0</v>
      </c>
      <c r="FV291">
        <v>0</v>
      </c>
      <c r="FW291">
        <v>0</v>
      </c>
      <c r="FX291">
        <v>0</v>
      </c>
      <c r="FY291">
        <v>0</v>
      </c>
    </row>
    <row r="292" spans="1:189" x14ac:dyDescent="0.25">
      <c r="A292">
        <v>0</v>
      </c>
      <c r="B292">
        <v>0</v>
      </c>
      <c r="C292">
        <v>0</v>
      </c>
      <c r="D292">
        <v>0</v>
      </c>
      <c r="E292" t="s">
        <v>32</v>
      </c>
      <c r="F292" t="s">
        <v>188</v>
      </c>
      <c r="G292">
        <v>0</v>
      </c>
      <c r="H292">
        <v>0</v>
      </c>
      <c r="I292">
        <v>0</v>
      </c>
      <c r="J292">
        <v>0</v>
      </c>
      <c r="K292">
        <v>0</v>
      </c>
      <c r="L292">
        <v>0</v>
      </c>
      <c r="R292">
        <v>0</v>
      </c>
      <c r="S292">
        <v>0</v>
      </c>
      <c r="T292">
        <v>0</v>
      </c>
      <c r="U292">
        <v>0</v>
      </c>
      <c r="V292">
        <v>0</v>
      </c>
      <c r="W292">
        <v>0</v>
      </c>
      <c r="X292">
        <v>0</v>
      </c>
      <c r="Y292">
        <v>0</v>
      </c>
      <c r="Z292">
        <v>0</v>
      </c>
      <c r="AA292">
        <v>0</v>
      </c>
      <c r="AB292">
        <v>0</v>
      </c>
      <c r="AC292">
        <v>0</v>
      </c>
      <c r="AD292">
        <v>0</v>
      </c>
      <c r="AE292">
        <v>0</v>
      </c>
      <c r="AF292">
        <v>0</v>
      </c>
      <c r="AG292">
        <v>0</v>
      </c>
      <c r="AH292">
        <v>0</v>
      </c>
      <c r="AI292">
        <v>0</v>
      </c>
      <c r="AJ292">
        <v>0</v>
      </c>
      <c r="AK292">
        <v>0</v>
      </c>
      <c r="AL292">
        <v>0</v>
      </c>
      <c r="AM292">
        <v>0</v>
      </c>
      <c r="AN292">
        <v>0</v>
      </c>
      <c r="AO292">
        <v>0</v>
      </c>
      <c r="AP292">
        <v>0</v>
      </c>
      <c r="AQ292">
        <v>0</v>
      </c>
      <c r="AR292">
        <v>0</v>
      </c>
      <c r="AS292">
        <v>0</v>
      </c>
      <c r="AT292">
        <v>0</v>
      </c>
      <c r="AU292">
        <v>0</v>
      </c>
      <c r="AV292">
        <v>0</v>
      </c>
      <c r="AW292">
        <v>0</v>
      </c>
      <c r="AX292">
        <v>0</v>
      </c>
      <c r="AY292">
        <v>0</v>
      </c>
      <c r="AZ292">
        <v>0</v>
      </c>
      <c r="BA292">
        <v>0</v>
      </c>
      <c r="EO292" t="s">
        <v>354</v>
      </c>
      <c r="EP292" t="s">
        <v>204</v>
      </c>
      <c r="EQ292" t="s">
        <v>240</v>
      </c>
      <c r="ER292" t="s">
        <v>236</v>
      </c>
      <c r="ES292" t="s">
        <v>237</v>
      </c>
      <c r="ET292" t="s">
        <v>238</v>
      </c>
      <c r="EU292" t="s">
        <v>239</v>
      </c>
      <c r="EV292">
        <v>0</v>
      </c>
      <c r="EW292">
        <v>0</v>
      </c>
      <c r="EX292">
        <v>0</v>
      </c>
      <c r="EY292">
        <v>0</v>
      </c>
      <c r="EZ292">
        <v>0</v>
      </c>
      <c r="FA292">
        <v>0</v>
      </c>
      <c r="FB292">
        <v>0</v>
      </c>
      <c r="FC292">
        <v>0</v>
      </c>
      <c r="FD292">
        <v>0</v>
      </c>
      <c r="FE292">
        <v>0</v>
      </c>
      <c r="FF292">
        <v>0</v>
      </c>
      <c r="FG292">
        <v>0</v>
      </c>
      <c r="FH292">
        <v>0</v>
      </c>
      <c r="FI292">
        <v>0</v>
      </c>
      <c r="FJ292">
        <v>0</v>
      </c>
      <c r="FK292">
        <v>0</v>
      </c>
      <c r="FL292">
        <v>0</v>
      </c>
      <c r="FM292">
        <v>0</v>
      </c>
      <c r="FN292">
        <v>0</v>
      </c>
      <c r="FO292">
        <v>0</v>
      </c>
      <c r="FP292">
        <v>0</v>
      </c>
      <c r="FQ292">
        <v>0</v>
      </c>
      <c r="FR292">
        <v>0</v>
      </c>
      <c r="FS292">
        <v>0</v>
      </c>
      <c r="FT292">
        <v>0</v>
      </c>
      <c r="FU292">
        <v>0</v>
      </c>
      <c r="FV292">
        <v>0</v>
      </c>
      <c r="FW292">
        <v>0</v>
      </c>
      <c r="FX292">
        <v>0</v>
      </c>
      <c r="FY292">
        <v>0</v>
      </c>
    </row>
    <row r="293" spans="1:189" x14ac:dyDescent="0.25">
      <c r="A293">
        <v>0</v>
      </c>
      <c r="B293">
        <v>0</v>
      </c>
      <c r="C293">
        <v>0</v>
      </c>
      <c r="D293">
        <v>0</v>
      </c>
      <c r="E293" t="s">
        <v>32</v>
      </c>
      <c r="F293" t="s">
        <v>188</v>
      </c>
      <c r="G293">
        <v>0</v>
      </c>
      <c r="H293">
        <v>0</v>
      </c>
      <c r="I293">
        <v>0</v>
      </c>
      <c r="J293">
        <v>0</v>
      </c>
      <c r="K293">
        <v>0</v>
      </c>
      <c r="L293">
        <v>0</v>
      </c>
      <c r="R293">
        <v>0</v>
      </c>
      <c r="S293">
        <v>0</v>
      </c>
      <c r="T293">
        <v>0</v>
      </c>
      <c r="U293">
        <v>0</v>
      </c>
      <c r="V293">
        <v>0</v>
      </c>
      <c r="W293">
        <v>0</v>
      </c>
      <c r="X293">
        <v>0</v>
      </c>
      <c r="Y293">
        <v>0</v>
      </c>
      <c r="Z293">
        <v>0</v>
      </c>
      <c r="AA293">
        <v>0</v>
      </c>
      <c r="AB293">
        <v>0</v>
      </c>
      <c r="AC293">
        <v>0</v>
      </c>
      <c r="AD293">
        <v>0</v>
      </c>
      <c r="AE293">
        <v>0</v>
      </c>
      <c r="AF293">
        <v>0</v>
      </c>
      <c r="AG293">
        <v>0</v>
      </c>
      <c r="AH293">
        <v>0</v>
      </c>
      <c r="AI293">
        <v>0</v>
      </c>
      <c r="AJ293">
        <v>0</v>
      </c>
      <c r="AK293">
        <v>0</v>
      </c>
      <c r="AL293">
        <v>0</v>
      </c>
      <c r="AM293">
        <v>0</v>
      </c>
      <c r="AN293">
        <v>0</v>
      </c>
      <c r="AO293">
        <v>0</v>
      </c>
      <c r="AP293">
        <v>0</v>
      </c>
      <c r="AQ293">
        <v>0</v>
      </c>
      <c r="AR293">
        <v>0</v>
      </c>
      <c r="AS293">
        <v>0</v>
      </c>
      <c r="AT293">
        <v>0</v>
      </c>
      <c r="AU293">
        <v>0</v>
      </c>
      <c r="AV293">
        <v>0</v>
      </c>
      <c r="AW293">
        <v>0</v>
      </c>
      <c r="AX293">
        <v>0</v>
      </c>
      <c r="AY293">
        <v>0</v>
      </c>
      <c r="AZ293">
        <v>0</v>
      </c>
      <c r="BA293">
        <v>0</v>
      </c>
      <c r="EO293" t="s">
        <v>354</v>
      </c>
      <c r="EP293" t="s">
        <v>204</v>
      </c>
      <c r="EQ293" t="s">
        <v>240</v>
      </c>
      <c r="ER293" t="s">
        <v>236</v>
      </c>
      <c r="ES293" t="s">
        <v>237</v>
      </c>
      <c r="ET293" t="s">
        <v>238</v>
      </c>
      <c r="EU293" t="s">
        <v>239</v>
      </c>
      <c r="EV293">
        <v>0</v>
      </c>
      <c r="EW293">
        <v>0</v>
      </c>
      <c r="EX293">
        <v>0</v>
      </c>
      <c r="EY293">
        <v>0</v>
      </c>
      <c r="EZ293">
        <v>0</v>
      </c>
      <c r="FA293">
        <v>0</v>
      </c>
      <c r="FB293">
        <v>0</v>
      </c>
      <c r="FC293">
        <v>0</v>
      </c>
      <c r="FD293">
        <v>0</v>
      </c>
      <c r="FE293">
        <v>0</v>
      </c>
      <c r="FF293">
        <v>0</v>
      </c>
      <c r="FG293">
        <v>0</v>
      </c>
      <c r="FH293">
        <v>0</v>
      </c>
      <c r="FI293">
        <v>0</v>
      </c>
      <c r="FJ293">
        <v>0</v>
      </c>
      <c r="FK293">
        <v>0</v>
      </c>
      <c r="FL293">
        <v>0</v>
      </c>
      <c r="FM293">
        <v>0</v>
      </c>
      <c r="FN293">
        <v>0</v>
      </c>
      <c r="FO293">
        <v>0</v>
      </c>
      <c r="FP293">
        <v>0</v>
      </c>
      <c r="FQ293">
        <v>0</v>
      </c>
      <c r="FR293">
        <v>0</v>
      </c>
      <c r="FS293">
        <v>0</v>
      </c>
      <c r="FT293">
        <v>0</v>
      </c>
      <c r="FU293">
        <v>0</v>
      </c>
      <c r="FV293">
        <v>0</v>
      </c>
      <c r="FW293">
        <v>0</v>
      </c>
      <c r="FX293">
        <v>0</v>
      </c>
      <c r="FY293">
        <v>0</v>
      </c>
    </row>
    <row r="295" spans="1:189" x14ac:dyDescent="0.25">
      <c r="A295">
        <v>0</v>
      </c>
      <c r="B295">
        <v>0</v>
      </c>
      <c r="C295">
        <v>0</v>
      </c>
      <c r="D295">
        <v>0</v>
      </c>
      <c r="E295" t="s">
        <v>32</v>
      </c>
      <c r="F295" t="s">
        <v>188</v>
      </c>
      <c r="G295">
        <v>0</v>
      </c>
      <c r="H295">
        <v>0</v>
      </c>
      <c r="I295">
        <v>0</v>
      </c>
      <c r="J295">
        <v>0</v>
      </c>
      <c r="K295">
        <v>0</v>
      </c>
      <c r="L295">
        <v>0</v>
      </c>
      <c r="FZ295">
        <v>0</v>
      </c>
      <c r="GA295">
        <v>0</v>
      </c>
      <c r="GB295">
        <v>0</v>
      </c>
      <c r="GC295">
        <v>0</v>
      </c>
      <c r="GD295">
        <v>0</v>
      </c>
      <c r="GE295" t="s">
        <v>32</v>
      </c>
      <c r="GF295" t="s">
        <v>32</v>
      </c>
      <c r="GG295">
        <v>0</v>
      </c>
    </row>
    <row r="296" spans="1:189" x14ac:dyDescent="0.25">
      <c r="A296">
        <v>0</v>
      </c>
      <c r="B296">
        <v>0</v>
      </c>
      <c r="C296">
        <v>0</v>
      </c>
      <c r="D296">
        <v>0</v>
      </c>
      <c r="E296" t="s">
        <v>32</v>
      </c>
      <c r="F296" t="s">
        <v>188</v>
      </c>
      <c r="G296">
        <v>0</v>
      </c>
      <c r="H296">
        <v>0</v>
      </c>
      <c r="I296">
        <v>0</v>
      </c>
      <c r="J296">
        <v>0</v>
      </c>
      <c r="K296">
        <v>0</v>
      </c>
      <c r="L296">
        <v>0</v>
      </c>
      <c r="FZ296">
        <v>0</v>
      </c>
      <c r="GA296">
        <v>0</v>
      </c>
      <c r="GB296">
        <v>0</v>
      </c>
      <c r="GC296">
        <v>0</v>
      </c>
      <c r="GD296">
        <v>0</v>
      </c>
      <c r="GE296" t="s">
        <v>32</v>
      </c>
      <c r="GF296" t="s">
        <v>32</v>
      </c>
      <c r="GG296">
        <v>0</v>
      </c>
    </row>
    <row r="297" spans="1:189" x14ac:dyDescent="0.25">
      <c r="A297">
        <v>0</v>
      </c>
      <c r="B297">
        <v>0</v>
      </c>
      <c r="C297">
        <v>0</v>
      </c>
      <c r="D297">
        <v>0</v>
      </c>
      <c r="E297" t="s">
        <v>32</v>
      </c>
      <c r="F297" t="s">
        <v>188</v>
      </c>
      <c r="G297">
        <v>0</v>
      </c>
      <c r="H297">
        <v>0</v>
      </c>
      <c r="I297">
        <v>0</v>
      </c>
      <c r="J297">
        <v>0</v>
      </c>
      <c r="K297">
        <v>0</v>
      </c>
      <c r="L297">
        <v>0</v>
      </c>
      <c r="FZ297">
        <v>0</v>
      </c>
      <c r="GA297">
        <v>0</v>
      </c>
      <c r="GB297">
        <v>0</v>
      </c>
      <c r="GC297">
        <v>0</v>
      </c>
      <c r="GD297">
        <v>0</v>
      </c>
      <c r="GE297" t="s">
        <v>32</v>
      </c>
      <c r="GF297" t="s">
        <v>32</v>
      </c>
      <c r="GG297">
        <v>0</v>
      </c>
    </row>
    <row r="298" spans="1:189" x14ac:dyDescent="0.25">
      <c r="A298">
        <v>0</v>
      </c>
      <c r="B298">
        <v>0</v>
      </c>
      <c r="C298">
        <v>0</v>
      </c>
      <c r="D298">
        <v>0</v>
      </c>
      <c r="E298" t="s">
        <v>32</v>
      </c>
      <c r="F298" t="s">
        <v>188</v>
      </c>
      <c r="G298">
        <v>0</v>
      </c>
      <c r="H298">
        <v>0</v>
      </c>
      <c r="I298">
        <v>0</v>
      </c>
      <c r="J298">
        <v>0</v>
      </c>
      <c r="K298">
        <v>0</v>
      </c>
      <c r="L298">
        <v>0</v>
      </c>
      <c r="FZ298">
        <v>0</v>
      </c>
      <c r="GA298">
        <v>0</v>
      </c>
      <c r="GB298">
        <v>0</v>
      </c>
      <c r="GC298">
        <v>0</v>
      </c>
      <c r="GD298">
        <v>0</v>
      </c>
      <c r="GE298" t="s">
        <v>32</v>
      </c>
      <c r="GF298" t="s">
        <v>32</v>
      </c>
      <c r="GG298">
        <v>0</v>
      </c>
    </row>
    <row r="299" spans="1:189" x14ac:dyDescent="0.25">
      <c r="A299">
        <v>0</v>
      </c>
      <c r="B299">
        <v>0</v>
      </c>
      <c r="C299">
        <v>0</v>
      </c>
      <c r="D299">
        <v>0</v>
      </c>
      <c r="E299" t="s">
        <v>32</v>
      </c>
      <c r="F299" t="s">
        <v>188</v>
      </c>
      <c r="G299">
        <v>0</v>
      </c>
      <c r="H299">
        <v>0</v>
      </c>
      <c r="I299">
        <v>0</v>
      </c>
      <c r="J299">
        <v>0</v>
      </c>
      <c r="K299">
        <v>0</v>
      </c>
      <c r="L299">
        <v>0</v>
      </c>
      <c r="FZ299">
        <v>0</v>
      </c>
      <c r="GA299">
        <v>0</v>
      </c>
      <c r="GB299">
        <v>0</v>
      </c>
      <c r="GC299">
        <v>0</v>
      </c>
      <c r="GD299">
        <v>0</v>
      </c>
      <c r="GE299" t="s">
        <v>32</v>
      </c>
      <c r="GF299" t="s">
        <v>32</v>
      </c>
      <c r="GG299">
        <v>0</v>
      </c>
    </row>
    <row r="300" spans="1:189" x14ac:dyDescent="0.25">
      <c r="A300">
        <v>0</v>
      </c>
      <c r="B300">
        <v>0</v>
      </c>
      <c r="C300">
        <v>0</v>
      </c>
      <c r="D300">
        <v>0</v>
      </c>
      <c r="E300" t="s">
        <v>32</v>
      </c>
      <c r="F300" t="s">
        <v>188</v>
      </c>
      <c r="G300">
        <v>0</v>
      </c>
      <c r="H300">
        <v>0</v>
      </c>
      <c r="I300">
        <v>0</v>
      </c>
      <c r="J300">
        <v>0</v>
      </c>
      <c r="K300">
        <v>0</v>
      </c>
      <c r="L300">
        <v>0</v>
      </c>
      <c r="FZ300">
        <v>0</v>
      </c>
      <c r="GA300">
        <v>0</v>
      </c>
      <c r="GB300">
        <v>0</v>
      </c>
      <c r="GC300">
        <v>0</v>
      </c>
      <c r="GD300">
        <v>0</v>
      </c>
      <c r="GE300" t="s">
        <v>32</v>
      </c>
      <c r="GF300" t="s">
        <v>32</v>
      </c>
      <c r="GG300">
        <v>0</v>
      </c>
    </row>
    <row r="301" spans="1:189" x14ac:dyDescent="0.25">
      <c r="A301">
        <v>0</v>
      </c>
      <c r="B301">
        <v>0</v>
      </c>
      <c r="C301">
        <v>0</v>
      </c>
      <c r="D301">
        <v>0</v>
      </c>
      <c r="E301" t="s">
        <v>32</v>
      </c>
      <c r="F301" t="s">
        <v>188</v>
      </c>
      <c r="G301">
        <v>0</v>
      </c>
      <c r="H301">
        <v>0</v>
      </c>
      <c r="I301">
        <v>0</v>
      </c>
      <c r="J301">
        <v>0</v>
      </c>
      <c r="K301">
        <v>0</v>
      </c>
      <c r="L301">
        <v>0</v>
      </c>
      <c r="FZ301">
        <v>0</v>
      </c>
      <c r="GA301">
        <v>0</v>
      </c>
      <c r="GB301">
        <v>0</v>
      </c>
      <c r="GC301">
        <v>0</v>
      </c>
      <c r="GD301">
        <v>0</v>
      </c>
      <c r="GE301" t="s">
        <v>32</v>
      </c>
      <c r="GF301" t="s">
        <v>32</v>
      </c>
      <c r="GG301">
        <v>0</v>
      </c>
    </row>
    <row r="302" spans="1:189" x14ac:dyDescent="0.25">
      <c r="A302">
        <v>0</v>
      </c>
      <c r="B302">
        <v>0</v>
      </c>
      <c r="C302">
        <v>0</v>
      </c>
      <c r="D302">
        <v>0</v>
      </c>
      <c r="E302" t="s">
        <v>32</v>
      </c>
      <c r="F302" t="s">
        <v>188</v>
      </c>
      <c r="G302">
        <v>0</v>
      </c>
      <c r="H302">
        <v>0</v>
      </c>
      <c r="I302">
        <v>0</v>
      </c>
      <c r="J302">
        <v>0</v>
      </c>
      <c r="K302">
        <v>0</v>
      </c>
      <c r="L302">
        <v>0</v>
      </c>
      <c r="FZ302">
        <v>0</v>
      </c>
      <c r="GA302">
        <v>0</v>
      </c>
      <c r="GB302">
        <v>0</v>
      </c>
      <c r="GC302">
        <v>0</v>
      </c>
      <c r="GD302">
        <v>0</v>
      </c>
      <c r="GE302" t="s">
        <v>32</v>
      </c>
      <c r="GF302" t="s">
        <v>32</v>
      </c>
      <c r="GG302">
        <v>0</v>
      </c>
    </row>
    <row r="303" spans="1:189" x14ac:dyDescent="0.25">
      <c r="A303">
        <v>0</v>
      </c>
      <c r="B303">
        <v>0</v>
      </c>
      <c r="C303">
        <v>0</v>
      </c>
      <c r="D303">
        <v>0</v>
      </c>
      <c r="E303" t="s">
        <v>32</v>
      </c>
      <c r="F303" t="s">
        <v>188</v>
      </c>
      <c r="G303">
        <v>0</v>
      </c>
      <c r="H303">
        <v>0</v>
      </c>
      <c r="I303">
        <v>0</v>
      </c>
      <c r="J303">
        <v>0</v>
      </c>
      <c r="K303">
        <v>0</v>
      </c>
      <c r="L303">
        <v>0</v>
      </c>
      <c r="FZ303">
        <v>0</v>
      </c>
      <c r="GA303">
        <v>0</v>
      </c>
      <c r="GB303">
        <v>0</v>
      </c>
      <c r="GC303">
        <v>0</v>
      </c>
      <c r="GD303">
        <v>0</v>
      </c>
      <c r="GE303" t="s">
        <v>32</v>
      </c>
      <c r="GF303" t="s">
        <v>32</v>
      </c>
      <c r="GG303">
        <v>0</v>
      </c>
    </row>
    <row r="304" spans="1:189" x14ac:dyDescent="0.25">
      <c r="A304">
        <v>0</v>
      </c>
      <c r="B304">
        <v>0</v>
      </c>
      <c r="C304">
        <v>0</v>
      </c>
      <c r="D304">
        <v>0</v>
      </c>
      <c r="E304" t="s">
        <v>32</v>
      </c>
      <c r="F304" t="s">
        <v>188</v>
      </c>
      <c r="G304">
        <v>0</v>
      </c>
      <c r="H304">
        <v>0</v>
      </c>
      <c r="I304">
        <v>0</v>
      </c>
      <c r="J304">
        <v>0</v>
      </c>
      <c r="K304">
        <v>0</v>
      </c>
      <c r="L304">
        <v>0</v>
      </c>
      <c r="FZ304">
        <v>0</v>
      </c>
      <c r="GA304">
        <v>0</v>
      </c>
      <c r="GB304">
        <v>0</v>
      </c>
      <c r="GC304">
        <v>0</v>
      </c>
      <c r="GD304">
        <v>0</v>
      </c>
      <c r="GE304" t="s">
        <v>32</v>
      </c>
      <c r="GF304" t="s">
        <v>32</v>
      </c>
      <c r="GG304">
        <v>0</v>
      </c>
    </row>
    <row r="305" spans="1:189" x14ac:dyDescent="0.25">
      <c r="A305">
        <v>0</v>
      </c>
      <c r="B305">
        <v>0</v>
      </c>
      <c r="C305">
        <v>0</v>
      </c>
      <c r="D305">
        <v>0</v>
      </c>
      <c r="E305" t="s">
        <v>32</v>
      </c>
      <c r="F305" t="s">
        <v>188</v>
      </c>
      <c r="G305">
        <v>0</v>
      </c>
      <c r="H305">
        <v>0</v>
      </c>
      <c r="I305">
        <v>0</v>
      </c>
      <c r="J305">
        <v>0</v>
      </c>
      <c r="K305">
        <v>0</v>
      </c>
      <c r="L305">
        <v>0</v>
      </c>
      <c r="FZ305">
        <v>0</v>
      </c>
      <c r="GA305">
        <v>0</v>
      </c>
      <c r="GB305">
        <v>0</v>
      </c>
      <c r="GC305">
        <v>0</v>
      </c>
      <c r="GD305">
        <v>0</v>
      </c>
      <c r="GE305" t="s">
        <v>32</v>
      </c>
      <c r="GF305" t="s">
        <v>32</v>
      </c>
      <c r="GG305">
        <v>0</v>
      </c>
    </row>
    <row r="306" spans="1:189" x14ac:dyDescent="0.25">
      <c r="A306">
        <v>0</v>
      </c>
      <c r="B306">
        <v>0</v>
      </c>
      <c r="C306">
        <v>0</v>
      </c>
      <c r="D306">
        <v>0</v>
      </c>
      <c r="E306" t="s">
        <v>32</v>
      </c>
      <c r="F306" t="s">
        <v>188</v>
      </c>
      <c r="G306">
        <v>0</v>
      </c>
      <c r="H306">
        <v>0</v>
      </c>
      <c r="I306">
        <v>0</v>
      </c>
      <c r="J306">
        <v>0</v>
      </c>
      <c r="K306">
        <v>0</v>
      </c>
      <c r="L306">
        <v>0</v>
      </c>
      <c r="FZ306">
        <v>0</v>
      </c>
      <c r="GA306">
        <v>0</v>
      </c>
      <c r="GB306">
        <v>0</v>
      </c>
      <c r="GC306">
        <v>0</v>
      </c>
      <c r="GD306">
        <v>0</v>
      </c>
      <c r="GE306" t="s">
        <v>32</v>
      </c>
      <c r="GF306" t="s">
        <v>32</v>
      </c>
      <c r="GG306">
        <v>0</v>
      </c>
    </row>
    <row r="307" spans="1:189" x14ac:dyDescent="0.25">
      <c r="A307">
        <v>0</v>
      </c>
      <c r="B307">
        <v>0</v>
      </c>
      <c r="C307">
        <v>0</v>
      </c>
      <c r="D307">
        <v>0</v>
      </c>
      <c r="E307" t="s">
        <v>32</v>
      </c>
      <c r="F307" t="s">
        <v>188</v>
      </c>
      <c r="G307">
        <v>0</v>
      </c>
      <c r="H307">
        <v>0</v>
      </c>
      <c r="I307">
        <v>0</v>
      </c>
      <c r="J307">
        <v>0</v>
      </c>
      <c r="K307">
        <v>0</v>
      </c>
      <c r="L307">
        <v>0</v>
      </c>
      <c r="FZ307">
        <v>0</v>
      </c>
      <c r="GA307">
        <v>0</v>
      </c>
      <c r="GB307">
        <v>0</v>
      </c>
      <c r="GC307">
        <v>0</v>
      </c>
      <c r="GD307">
        <v>0</v>
      </c>
      <c r="GE307" t="s">
        <v>32</v>
      </c>
      <c r="GF307" t="s">
        <v>32</v>
      </c>
      <c r="GG307">
        <v>0</v>
      </c>
    </row>
    <row r="308" spans="1:189" x14ac:dyDescent="0.25">
      <c r="A308">
        <v>0</v>
      </c>
      <c r="B308">
        <v>0</v>
      </c>
      <c r="C308">
        <v>0</v>
      </c>
      <c r="D308">
        <v>0</v>
      </c>
      <c r="E308" t="s">
        <v>32</v>
      </c>
      <c r="F308" t="s">
        <v>188</v>
      </c>
      <c r="G308">
        <v>0</v>
      </c>
      <c r="H308">
        <v>0</v>
      </c>
      <c r="I308">
        <v>0</v>
      </c>
      <c r="J308">
        <v>0</v>
      </c>
      <c r="K308">
        <v>0</v>
      </c>
      <c r="L308">
        <v>0</v>
      </c>
      <c r="FZ308">
        <v>0</v>
      </c>
      <c r="GA308">
        <v>0</v>
      </c>
      <c r="GB308">
        <v>0</v>
      </c>
      <c r="GC308">
        <v>0</v>
      </c>
      <c r="GD308">
        <v>0</v>
      </c>
      <c r="GE308" t="s">
        <v>32</v>
      </c>
      <c r="GF308" t="s">
        <v>32</v>
      </c>
      <c r="GG308">
        <v>0</v>
      </c>
    </row>
    <row r="309" spans="1:189" x14ac:dyDescent="0.25">
      <c r="A309">
        <v>0</v>
      </c>
      <c r="B309">
        <v>0</v>
      </c>
      <c r="C309">
        <v>0</v>
      </c>
      <c r="D309">
        <v>0</v>
      </c>
      <c r="E309" t="s">
        <v>32</v>
      </c>
      <c r="F309" t="s">
        <v>188</v>
      </c>
      <c r="G309">
        <v>0</v>
      </c>
      <c r="H309">
        <v>0</v>
      </c>
      <c r="I309">
        <v>0</v>
      </c>
      <c r="J309">
        <v>0</v>
      </c>
      <c r="K309">
        <v>0</v>
      </c>
      <c r="L309">
        <v>0</v>
      </c>
      <c r="FZ309">
        <v>0</v>
      </c>
      <c r="GA309">
        <v>0</v>
      </c>
      <c r="GB309">
        <v>0</v>
      </c>
      <c r="GC309">
        <v>0</v>
      </c>
      <c r="GD309">
        <v>0</v>
      </c>
      <c r="GE309" t="s">
        <v>32</v>
      </c>
      <c r="GF309" t="s">
        <v>32</v>
      </c>
      <c r="GG309">
        <v>0</v>
      </c>
    </row>
    <row r="310" spans="1:189" x14ac:dyDescent="0.25">
      <c r="A310">
        <v>0</v>
      </c>
      <c r="B310">
        <v>0</v>
      </c>
      <c r="C310">
        <v>0</v>
      </c>
      <c r="D310">
        <v>0</v>
      </c>
      <c r="E310" t="s">
        <v>32</v>
      </c>
      <c r="F310" t="s">
        <v>188</v>
      </c>
      <c r="G310">
        <v>0</v>
      </c>
      <c r="H310">
        <v>0</v>
      </c>
      <c r="I310">
        <v>0</v>
      </c>
      <c r="J310">
        <v>0</v>
      </c>
      <c r="K310">
        <v>0</v>
      </c>
      <c r="L310">
        <v>0</v>
      </c>
      <c r="FZ310">
        <v>0</v>
      </c>
      <c r="GA310">
        <v>0</v>
      </c>
      <c r="GB310">
        <v>0</v>
      </c>
      <c r="GC310">
        <v>0</v>
      </c>
      <c r="GD310">
        <v>0</v>
      </c>
      <c r="GE310" t="s">
        <v>32</v>
      </c>
      <c r="GF310" t="s">
        <v>32</v>
      </c>
      <c r="GG310">
        <v>0</v>
      </c>
    </row>
    <row r="311" spans="1:189" x14ac:dyDescent="0.25">
      <c r="A311">
        <v>0</v>
      </c>
      <c r="B311">
        <v>0</v>
      </c>
      <c r="C311">
        <v>0</v>
      </c>
      <c r="D311">
        <v>0</v>
      </c>
      <c r="E311" t="s">
        <v>32</v>
      </c>
      <c r="F311" t="s">
        <v>188</v>
      </c>
      <c r="G311">
        <v>0</v>
      </c>
      <c r="H311">
        <v>0</v>
      </c>
      <c r="I311">
        <v>0</v>
      </c>
      <c r="J311">
        <v>0</v>
      </c>
      <c r="K311">
        <v>0</v>
      </c>
      <c r="L311">
        <v>0</v>
      </c>
      <c r="FZ311">
        <v>0</v>
      </c>
      <c r="GA311">
        <v>0</v>
      </c>
      <c r="GB311">
        <v>0</v>
      </c>
      <c r="GC311">
        <v>0</v>
      </c>
      <c r="GD311">
        <v>0</v>
      </c>
      <c r="GE311" t="s">
        <v>32</v>
      </c>
      <c r="GF311" t="s">
        <v>32</v>
      </c>
      <c r="GG311">
        <v>0</v>
      </c>
    </row>
    <row r="312" spans="1:189" x14ac:dyDescent="0.25">
      <c r="A312">
        <v>0</v>
      </c>
      <c r="B312">
        <v>0</v>
      </c>
      <c r="C312">
        <v>0</v>
      </c>
      <c r="D312">
        <v>0</v>
      </c>
      <c r="E312" t="s">
        <v>32</v>
      </c>
      <c r="F312" t="s">
        <v>188</v>
      </c>
      <c r="G312">
        <v>0</v>
      </c>
      <c r="H312">
        <v>0</v>
      </c>
      <c r="I312">
        <v>0</v>
      </c>
      <c r="J312">
        <v>0</v>
      </c>
      <c r="K312">
        <v>0</v>
      </c>
      <c r="L312">
        <v>0</v>
      </c>
      <c r="FZ312">
        <v>0</v>
      </c>
      <c r="GA312">
        <v>0</v>
      </c>
      <c r="GB312">
        <v>0</v>
      </c>
      <c r="GC312">
        <v>0</v>
      </c>
      <c r="GD312">
        <v>0</v>
      </c>
      <c r="GE312" t="s">
        <v>32</v>
      </c>
      <c r="GF312" t="s">
        <v>32</v>
      </c>
      <c r="GG312">
        <v>0</v>
      </c>
    </row>
    <row r="313" spans="1:189" x14ac:dyDescent="0.25">
      <c r="A313">
        <v>0</v>
      </c>
      <c r="B313">
        <v>0</v>
      </c>
      <c r="C313">
        <v>0</v>
      </c>
      <c r="D313">
        <v>0</v>
      </c>
      <c r="E313" t="s">
        <v>32</v>
      </c>
      <c r="F313" t="s">
        <v>188</v>
      </c>
      <c r="G313">
        <v>0</v>
      </c>
      <c r="H313">
        <v>0</v>
      </c>
      <c r="I313">
        <v>0</v>
      </c>
      <c r="J313">
        <v>0</v>
      </c>
      <c r="K313">
        <v>0</v>
      </c>
      <c r="L313">
        <v>0</v>
      </c>
      <c r="FZ313">
        <v>0</v>
      </c>
      <c r="GA313">
        <v>0</v>
      </c>
      <c r="GB313">
        <v>0</v>
      </c>
      <c r="GC313">
        <v>0</v>
      </c>
      <c r="GD313">
        <v>0</v>
      </c>
      <c r="GE313" t="s">
        <v>32</v>
      </c>
      <c r="GF313" t="s">
        <v>32</v>
      </c>
      <c r="GG313">
        <v>0</v>
      </c>
    </row>
    <row r="314" spans="1:189" x14ac:dyDescent="0.25">
      <c r="A314">
        <v>0</v>
      </c>
      <c r="B314">
        <v>0</v>
      </c>
      <c r="C314">
        <v>0</v>
      </c>
      <c r="D314">
        <v>0</v>
      </c>
      <c r="E314" t="s">
        <v>32</v>
      </c>
      <c r="F314" t="s">
        <v>188</v>
      </c>
      <c r="G314">
        <v>0</v>
      </c>
      <c r="H314">
        <v>0</v>
      </c>
      <c r="I314">
        <v>0</v>
      </c>
      <c r="J314">
        <v>0</v>
      </c>
      <c r="K314">
        <v>0</v>
      </c>
      <c r="L314">
        <v>0</v>
      </c>
      <c r="FZ314">
        <v>0</v>
      </c>
      <c r="GA314">
        <v>0</v>
      </c>
      <c r="GB314">
        <v>0</v>
      </c>
      <c r="GC314">
        <v>0</v>
      </c>
      <c r="GD314">
        <v>0</v>
      </c>
      <c r="GE314" t="s">
        <v>32</v>
      </c>
      <c r="GF314" t="s">
        <v>32</v>
      </c>
      <c r="GG314">
        <v>0</v>
      </c>
    </row>
    <row r="315" spans="1:189" x14ac:dyDescent="0.25">
      <c r="A315">
        <v>0</v>
      </c>
      <c r="B315">
        <v>0</v>
      </c>
      <c r="C315">
        <v>0</v>
      </c>
      <c r="D315">
        <v>0</v>
      </c>
      <c r="E315" t="s">
        <v>32</v>
      </c>
      <c r="F315" t="s">
        <v>188</v>
      </c>
      <c r="G315">
        <v>0</v>
      </c>
      <c r="H315">
        <v>0</v>
      </c>
      <c r="I315">
        <v>0</v>
      </c>
      <c r="J315">
        <v>0</v>
      </c>
      <c r="K315">
        <v>0</v>
      </c>
      <c r="L315">
        <v>0</v>
      </c>
      <c r="FZ315">
        <v>0</v>
      </c>
      <c r="GA315">
        <v>0</v>
      </c>
      <c r="GB315">
        <v>0</v>
      </c>
      <c r="GC315">
        <v>0</v>
      </c>
      <c r="GD315">
        <v>0</v>
      </c>
      <c r="GE315" t="s">
        <v>32</v>
      </c>
      <c r="GF315" t="s">
        <v>32</v>
      </c>
      <c r="GG315">
        <v>0</v>
      </c>
    </row>
    <row r="316" spans="1:189" x14ac:dyDescent="0.25">
      <c r="A316">
        <v>0</v>
      </c>
      <c r="B316">
        <v>0</v>
      </c>
      <c r="C316">
        <v>0</v>
      </c>
      <c r="D316">
        <v>0</v>
      </c>
      <c r="E316" t="s">
        <v>32</v>
      </c>
      <c r="F316" t="s">
        <v>188</v>
      </c>
      <c r="G316">
        <v>0</v>
      </c>
      <c r="H316">
        <v>0</v>
      </c>
      <c r="I316">
        <v>0</v>
      </c>
      <c r="J316">
        <v>0</v>
      </c>
      <c r="K316">
        <v>0</v>
      </c>
      <c r="L316">
        <v>0</v>
      </c>
      <c r="FZ316">
        <v>0</v>
      </c>
      <c r="GA316">
        <v>0</v>
      </c>
      <c r="GB316">
        <v>0</v>
      </c>
      <c r="GC316">
        <v>0</v>
      </c>
      <c r="GD316">
        <v>0</v>
      </c>
      <c r="GE316" t="s">
        <v>32</v>
      </c>
      <c r="GF316" t="s">
        <v>32</v>
      </c>
      <c r="GG316">
        <v>0</v>
      </c>
    </row>
    <row r="317" spans="1:189" x14ac:dyDescent="0.25">
      <c r="A317">
        <v>0</v>
      </c>
      <c r="B317">
        <v>0</v>
      </c>
      <c r="C317">
        <v>0</v>
      </c>
      <c r="D317">
        <v>0</v>
      </c>
      <c r="E317" t="s">
        <v>32</v>
      </c>
      <c r="F317" t="s">
        <v>188</v>
      </c>
      <c r="G317">
        <v>0</v>
      </c>
      <c r="H317">
        <v>0</v>
      </c>
      <c r="I317">
        <v>0</v>
      </c>
      <c r="J317">
        <v>0</v>
      </c>
      <c r="K317">
        <v>0</v>
      </c>
      <c r="L317">
        <v>0</v>
      </c>
      <c r="FZ317">
        <v>0</v>
      </c>
      <c r="GA317">
        <v>0</v>
      </c>
      <c r="GB317">
        <v>0</v>
      </c>
      <c r="GC317">
        <v>0</v>
      </c>
      <c r="GD317">
        <v>0</v>
      </c>
      <c r="GE317" t="s">
        <v>32</v>
      </c>
      <c r="GF317" t="s">
        <v>32</v>
      </c>
      <c r="GG317">
        <v>0</v>
      </c>
    </row>
    <row r="318" spans="1:189" x14ac:dyDescent="0.25">
      <c r="A318">
        <v>0</v>
      </c>
      <c r="B318">
        <v>0</v>
      </c>
      <c r="C318">
        <v>0</v>
      </c>
      <c r="D318">
        <v>0</v>
      </c>
      <c r="E318" t="s">
        <v>32</v>
      </c>
      <c r="F318" t="s">
        <v>188</v>
      </c>
      <c r="G318">
        <v>0</v>
      </c>
      <c r="H318">
        <v>0</v>
      </c>
      <c r="I318">
        <v>0</v>
      </c>
      <c r="J318">
        <v>0</v>
      </c>
      <c r="K318">
        <v>0</v>
      </c>
      <c r="L318">
        <v>0</v>
      </c>
      <c r="FZ318">
        <v>0</v>
      </c>
      <c r="GA318">
        <v>0</v>
      </c>
      <c r="GB318">
        <v>0</v>
      </c>
      <c r="GC318">
        <v>0</v>
      </c>
      <c r="GD318">
        <v>0</v>
      </c>
      <c r="GE318" t="s">
        <v>32</v>
      </c>
      <c r="GF318" t="s">
        <v>32</v>
      </c>
      <c r="GG318">
        <v>0</v>
      </c>
    </row>
    <row r="319" spans="1:189" x14ac:dyDescent="0.25">
      <c r="A319">
        <v>0</v>
      </c>
      <c r="B319">
        <v>0</v>
      </c>
      <c r="C319">
        <v>0</v>
      </c>
      <c r="D319">
        <v>0</v>
      </c>
      <c r="E319" t="s">
        <v>32</v>
      </c>
      <c r="F319" t="s">
        <v>188</v>
      </c>
      <c r="G319">
        <v>0</v>
      </c>
      <c r="H319">
        <v>0</v>
      </c>
      <c r="I319">
        <v>0</v>
      </c>
      <c r="J319">
        <v>0</v>
      </c>
      <c r="K319">
        <v>0</v>
      </c>
      <c r="L319">
        <v>0</v>
      </c>
      <c r="FZ319">
        <v>0</v>
      </c>
      <c r="GA319">
        <v>0</v>
      </c>
      <c r="GB319">
        <v>0</v>
      </c>
      <c r="GC319">
        <v>0</v>
      </c>
      <c r="GD319">
        <v>0</v>
      </c>
      <c r="GE319" t="s">
        <v>32</v>
      </c>
      <c r="GF319" t="s">
        <v>32</v>
      </c>
      <c r="GG319">
        <v>0</v>
      </c>
    </row>
    <row r="320" spans="1:189" x14ac:dyDescent="0.25">
      <c r="A320">
        <v>0</v>
      </c>
      <c r="B320">
        <v>0</v>
      </c>
      <c r="C320">
        <v>0</v>
      </c>
      <c r="D320">
        <v>0</v>
      </c>
      <c r="E320" t="s">
        <v>32</v>
      </c>
      <c r="F320" t="s">
        <v>188</v>
      </c>
      <c r="G320">
        <v>0</v>
      </c>
      <c r="H320">
        <v>0</v>
      </c>
      <c r="I320">
        <v>0</v>
      </c>
      <c r="J320">
        <v>0</v>
      </c>
      <c r="K320">
        <v>0</v>
      </c>
      <c r="L320">
        <v>0</v>
      </c>
      <c r="FZ320">
        <v>0</v>
      </c>
      <c r="GA320">
        <v>0</v>
      </c>
      <c r="GB320">
        <v>0</v>
      </c>
      <c r="GC320">
        <v>0</v>
      </c>
      <c r="GD320">
        <v>0</v>
      </c>
      <c r="GE320" t="s">
        <v>32</v>
      </c>
      <c r="GF320" t="s">
        <v>32</v>
      </c>
      <c r="GG320">
        <v>0</v>
      </c>
    </row>
    <row r="321" spans="1:201" x14ac:dyDescent="0.25">
      <c r="A321">
        <v>0</v>
      </c>
      <c r="B321">
        <v>0</v>
      </c>
      <c r="C321">
        <v>0</v>
      </c>
      <c r="D321">
        <v>0</v>
      </c>
      <c r="E321" t="s">
        <v>32</v>
      </c>
      <c r="F321" t="s">
        <v>188</v>
      </c>
      <c r="G321">
        <v>0</v>
      </c>
      <c r="H321">
        <v>0</v>
      </c>
      <c r="I321">
        <v>0</v>
      </c>
      <c r="J321">
        <v>0</v>
      </c>
      <c r="K321">
        <v>0</v>
      </c>
      <c r="L321">
        <v>0</v>
      </c>
      <c r="FZ321">
        <v>0</v>
      </c>
      <c r="GA321">
        <v>0</v>
      </c>
      <c r="GB321">
        <v>0</v>
      </c>
      <c r="GC321">
        <v>0</v>
      </c>
      <c r="GD321">
        <v>0</v>
      </c>
      <c r="GE321" t="s">
        <v>32</v>
      </c>
      <c r="GF321" t="s">
        <v>32</v>
      </c>
      <c r="GG321">
        <v>0</v>
      </c>
    </row>
    <row r="322" spans="1:201" x14ac:dyDescent="0.25">
      <c r="A322">
        <v>0</v>
      </c>
      <c r="B322">
        <v>0</v>
      </c>
      <c r="C322">
        <v>0</v>
      </c>
      <c r="D322">
        <v>0</v>
      </c>
      <c r="E322" t="s">
        <v>32</v>
      </c>
      <c r="F322" t="s">
        <v>188</v>
      </c>
      <c r="G322">
        <v>0</v>
      </c>
      <c r="H322">
        <v>0</v>
      </c>
      <c r="I322">
        <v>0</v>
      </c>
      <c r="J322">
        <v>0</v>
      </c>
      <c r="K322">
        <v>0</v>
      </c>
      <c r="L322">
        <v>0</v>
      </c>
      <c r="FZ322">
        <v>0</v>
      </c>
      <c r="GA322">
        <v>0</v>
      </c>
      <c r="GB322">
        <v>0</v>
      </c>
      <c r="GC322">
        <v>0</v>
      </c>
      <c r="GD322">
        <v>0</v>
      </c>
      <c r="GE322" t="s">
        <v>32</v>
      </c>
      <c r="GF322" t="s">
        <v>32</v>
      </c>
      <c r="GG322">
        <v>0</v>
      </c>
    </row>
    <row r="323" spans="1:201" x14ac:dyDescent="0.25">
      <c r="A323">
        <v>0</v>
      </c>
      <c r="B323">
        <v>0</v>
      </c>
      <c r="C323">
        <v>0</v>
      </c>
      <c r="D323">
        <v>0</v>
      </c>
      <c r="E323" t="s">
        <v>32</v>
      </c>
      <c r="F323" t="s">
        <v>188</v>
      </c>
      <c r="G323">
        <v>0</v>
      </c>
      <c r="H323">
        <v>0</v>
      </c>
      <c r="I323">
        <v>0</v>
      </c>
      <c r="J323">
        <v>0</v>
      </c>
      <c r="K323">
        <v>0</v>
      </c>
      <c r="L323">
        <v>0</v>
      </c>
      <c r="FZ323">
        <v>0</v>
      </c>
      <c r="GA323">
        <v>0</v>
      </c>
      <c r="GB323">
        <v>0</v>
      </c>
      <c r="GC323">
        <v>0</v>
      </c>
      <c r="GD323">
        <v>0</v>
      </c>
      <c r="GE323" t="s">
        <v>32</v>
      </c>
      <c r="GF323" t="s">
        <v>32</v>
      </c>
      <c r="GG323">
        <v>0</v>
      </c>
    </row>
    <row r="324" spans="1:201" x14ac:dyDescent="0.25">
      <c r="A324">
        <v>0</v>
      </c>
      <c r="B324">
        <v>0</v>
      </c>
      <c r="C324">
        <v>0</v>
      </c>
      <c r="D324">
        <v>0</v>
      </c>
      <c r="E324" t="s">
        <v>32</v>
      </c>
      <c r="F324" t="s">
        <v>188</v>
      </c>
      <c r="G324">
        <v>0</v>
      </c>
      <c r="H324">
        <v>0</v>
      </c>
      <c r="I324">
        <v>0</v>
      </c>
      <c r="J324">
        <v>0</v>
      </c>
      <c r="K324">
        <v>0</v>
      </c>
      <c r="L324">
        <v>0</v>
      </c>
      <c r="FZ324">
        <v>0</v>
      </c>
      <c r="GA324">
        <v>0</v>
      </c>
      <c r="GB324">
        <v>0</v>
      </c>
      <c r="GC324">
        <v>0</v>
      </c>
      <c r="GD324">
        <v>0</v>
      </c>
      <c r="GE324" t="s">
        <v>32</v>
      </c>
      <c r="GF324" t="s">
        <v>32</v>
      </c>
      <c r="GG324">
        <v>0</v>
      </c>
    </row>
    <row r="325" spans="1:201" x14ac:dyDescent="0.25">
      <c r="A325">
        <v>0</v>
      </c>
      <c r="B325">
        <v>0</v>
      </c>
      <c r="C325">
        <v>0</v>
      </c>
      <c r="D325">
        <v>0</v>
      </c>
      <c r="E325" t="s">
        <v>32</v>
      </c>
      <c r="F325" t="s">
        <v>188</v>
      </c>
      <c r="G325">
        <v>0</v>
      </c>
      <c r="H325">
        <v>0</v>
      </c>
      <c r="I325">
        <v>0</v>
      </c>
      <c r="J325">
        <v>0</v>
      </c>
      <c r="K325">
        <v>0</v>
      </c>
      <c r="L325">
        <v>0</v>
      </c>
      <c r="FZ325">
        <v>0</v>
      </c>
      <c r="GA325">
        <v>0</v>
      </c>
      <c r="GB325">
        <v>0</v>
      </c>
      <c r="GC325">
        <v>0</v>
      </c>
      <c r="GD325">
        <v>0</v>
      </c>
      <c r="GE325" t="s">
        <v>32</v>
      </c>
      <c r="GF325" t="s">
        <v>32</v>
      </c>
      <c r="GG325">
        <v>0</v>
      </c>
    </row>
    <row r="326" spans="1:201" x14ac:dyDescent="0.25">
      <c r="A326">
        <v>0</v>
      </c>
      <c r="B326">
        <v>0</v>
      </c>
      <c r="C326">
        <v>0</v>
      </c>
      <c r="D326">
        <v>0</v>
      </c>
      <c r="E326" t="s">
        <v>32</v>
      </c>
      <c r="F326" t="s">
        <v>188</v>
      </c>
      <c r="G326">
        <v>0</v>
      </c>
      <c r="H326">
        <v>0</v>
      </c>
      <c r="I326">
        <v>0</v>
      </c>
      <c r="J326">
        <v>0</v>
      </c>
      <c r="K326">
        <v>0</v>
      </c>
      <c r="L326">
        <v>0</v>
      </c>
      <c r="FZ326">
        <v>0</v>
      </c>
      <c r="GA326">
        <v>0</v>
      </c>
      <c r="GB326">
        <v>0</v>
      </c>
      <c r="GC326">
        <v>0</v>
      </c>
      <c r="GD326">
        <v>0</v>
      </c>
      <c r="GE326" t="s">
        <v>32</v>
      </c>
      <c r="GF326" t="s">
        <v>32</v>
      </c>
      <c r="GG326">
        <v>0</v>
      </c>
    </row>
    <row r="327" spans="1:201" x14ac:dyDescent="0.25">
      <c r="A327">
        <v>0</v>
      </c>
      <c r="B327">
        <v>0</v>
      </c>
      <c r="C327">
        <v>0</v>
      </c>
      <c r="D327">
        <v>0</v>
      </c>
      <c r="E327" t="s">
        <v>32</v>
      </c>
      <c r="F327" t="s">
        <v>188</v>
      </c>
      <c r="G327">
        <v>0</v>
      </c>
      <c r="H327">
        <v>0</v>
      </c>
      <c r="I327">
        <v>0</v>
      </c>
      <c r="J327">
        <v>0</v>
      </c>
      <c r="K327">
        <v>0</v>
      </c>
      <c r="L327">
        <v>0</v>
      </c>
      <c r="FZ327">
        <v>0</v>
      </c>
      <c r="GA327">
        <v>0</v>
      </c>
      <c r="GB327">
        <v>0</v>
      </c>
      <c r="GC327">
        <v>0</v>
      </c>
      <c r="GD327">
        <v>0</v>
      </c>
      <c r="GE327" t="s">
        <v>32</v>
      </c>
      <c r="GF327" t="s">
        <v>32</v>
      </c>
      <c r="GG327">
        <v>0</v>
      </c>
    </row>
    <row r="328" spans="1:201" x14ac:dyDescent="0.25">
      <c r="A328">
        <v>0</v>
      </c>
      <c r="B328">
        <v>0</v>
      </c>
      <c r="C328">
        <v>0</v>
      </c>
      <c r="D328">
        <v>0</v>
      </c>
      <c r="E328" t="s">
        <v>32</v>
      </c>
      <c r="F328" t="s">
        <v>188</v>
      </c>
      <c r="G328">
        <v>0</v>
      </c>
      <c r="H328">
        <v>0</v>
      </c>
      <c r="I328">
        <v>0</v>
      </c>
      <c r="J328">
        <v>0</v>
      </c>
      <c r="K328">
        <v>0</v>
      </c>
      <c r="L328">
        <v>0</v>
      </c>
      <c r="FZ328">
        <v>0</v>
      </c>
      <c r="GA328">
        <v>0</v>
      </c>
      <c r="GB328">
        <v>0</v>
      </c>
      <c r="GC328">
        <v>0</v>
      </c>
      <c r="GD328">
        <v>0</v>
      </c>
      <c r="GE328" t="s">
        <v>32</v>
      </c>
      <c r="GF328" t="s">
        <v>32</v>
      </c>
      <c r="GG328">
        <v>0</v>
      </c>
    </row>
    <row r="329" spans="1:201" x14ac:dyDescent="0.25">
      <c r="A329">
        <v>0</v>
      </c>
      <c r="B329">
        <v>0</v>
      </c>
      <c r="C329">
        <v>0</v>
      </c>
      <c r="D329">
        <v>0</v>
      </c>
      <c r="E329" t="s">
        <v>32</v>
      </c>
      <c r="F329" t="s">
        <v>188</v>
      </c>
      <c r="G329">
        <v>0</v>
      </c>
      <c r="H329">
        <v>0</v>
      </c>
      <c r="I329">
        <v>0</v>
      </c>
      <c r="J329">
        <v>0</v>
      </c>
      <c r="K329">
        <v>0</v>
      </c>
      <c r="L329">
        <v>0</v>
      </c>
      <c r="FZ329">
        <v>0</v>
      </c>
      <c r="GA329">
        <v>0</v>
      </c>
      <c r="GB329">
        <v>0</v>
      </c>
      <c r="GC329">
        <v>0</v>
      </c>
      <c r="GD329">
        <v>0</v>
      </c>
      <c r="GE329" t="s">
        <v>32</v>
      </c>
      <c r="GF329" t="s">
        <v>32</v>
      </c>
      <c r="GG329">
        <v>0</v>
      </c>
    </row>
    <row r="331" spans="1:201" x14ac:dyDescent="0.25">
      <c r="A331">
        <v>0</v>
      </c>
      <c r="B331">
        <v>0</v>
      </c>
      <c r="C331">
        <v>0</v>
      </c>
      <c r="D331">
        <v>0</v>
      </c>
      <c r="E331" t="s">
        <v>32</v>
      </c>
      <c r="I331">
        <v>0</v>
      </c>
      <c r="J331">
        <v>0</v>
      </c>
      <c r="K331">
        <v>0</v>
      </c>
      <c r="L331">
        <v>0</v>
      </c>
      <c r="GH331" t="s">
        <v>162</v>
      </c>
      <c r="GI331">
        <v>0</v>
      </c>
      <c r="GJ331">
        <v>0</v>
      </c>
      <c r="GM331" t="s">
        <v>160</v>
      </c>
      <c r="GN331">
        <v>0</v>
      </c>
      <c r="GO331">
        <v>0</v>
      </c>
      <c r="GP331">
        <v>0</v>
      </c>
      <c r="GQ331">
        <v>0</v>
      </c>
      <c r="GR331">
        <v>0</v>
      </c>
      <c r="GS331">
        <v>0</v>
      </c>
    </row>
    <row r="332" spans="1:201" x14ac:dyDescent="0.25">
      <c r="A332">
        <v>0</v>
      </c>
      <c r="B332">
        <v>0</v>
      </c>
      <c r="C332">
        <v>0</v>
      </c>
      <c r="D332">
        <v>0</v>
      </c>
      <c r="E332" t="s">
        <v>32</v>
      </c>
      <c r="I332">
        <v>0</v>
      </c>
      <c r="J332">
        <v>0</v>
      </c>
      <c r="K332">
        <v>0</v>
      </c>
      <c r="L332">
        <v>0</v>
      </c>
      <c r="GH332" t="s">
        <v>164</v>
      </c>
      <c r="GI332">
        <v>0</v>
      </c>
      <c r="GJ332">
        <v>0</v>
      </c>
      <c r="GM332" t="s">
        <v>161</v>
      </c>
      <c r="GN332">
        <v>0</v>
      </c>
      <c r="GO332">
        <v>0</v>
      </c>
      <c r="GP332">
        <v>0</v>
      </c>
      <c r="GQ332">
        <v>0</v>
      </c>
      <c r="GR332">
        <v>0</v>
      </c>
      <c r="GS332">
        <v>0</v>
      </c>
    </row>
    <row r="333" spans="1:201" x14ac:dyDescent="0.25">
      <c r="A333">
        <v>0</v>
      </c>
      <c r="B333">
        <v>0</v>
      </c>
      <c r="C333">
        <v>0</v>
      </c>
      <c r="D333">
        <v>0</v>
      </c>
      <c r="E333" t="s">
        <v>32</v>
      </c>
      <c r="I333">
        <v>0</v>
      </c>
      <c r="J333">
        <v>0</v>
      </c>
      <c r="K333">
        <v>0</v>
      </c>
      <c r="L333">
        <v>0</v>
      </c>
      <c r="GH333" t="s">
        <v>166</v>
      </c>
      <c r="GI333">
        <v>0</v>
      </c>
      <c r="GJ333">
        <v>0</v>
      </c>
      <c r="GM333" t="s">
        <v>163</v>
      </c>
      <c r="GN333">
        <v>0</v>
      </c>
      <c r="GO333">
        <v>0</v>
      </c>
      <c r="GP333">
        <v>0</v>
      </c>
      <c r="GQ333">
        <v>0</v>
      </c>
      <c r="GR333">
        <v>0</v>
      </c>
      <c r="GS333">
        <v>0</v>
      </c>
    </row>
    <row r="334" spans="1:201" x14ac:dyDescent="0.25">
      <c r="A334">
        <v>0</v>
      </c>
      <c r="B334">
        <v>0</v>
      </c>
      <c r="C334">
        <v>0</v>
      </c>
      <c r="D334">
        <v>0</v>
      </c>
      <c r="E334" t="s">
        <v>32</v>
      </c>
      <c r="I334">
        <v>0</v>
      </c>
      <c r="J334">
        <v>0</v>
      </c>
      <c r="K334">
        <v>0</v>
      </c>
      <c r="L334">
        <v>0</v>
      </c>
      <c r="GH334" t="s">
        <v>168</v>
      </c>
      <c r="GI334">
        <v>0</v>
      </c>
      <c r="GJ334">
        <v>0</v>
      </c>
      <c r="GM334" t="s">
        <v>165</v>
      </c>
      <c r="GN334">
        <v>0</v>
      </c>
      <c r="GO334">
        <v>0</v>
      </c>
      <c r="GP334">
        <v>0</v>
      </c>
      <c r="GQ334">
        <v>0</v>
      </c>
      <c r="GR334">
        <v>0</v>
      </c>
      <c r="GS334">
        <v>0</v>
      </c>
    </row>
    <row r="335" spans="1:201" x14ac:dyDescent="0.25">
      <c r="A335">
        <v>0</v>
      </c>
      <c r="B335">
        <v>0</v>
      </c>
      <c r="C335">
        <v>0</v>
      </c>
      <c r="D335">
        <v>0</v>
      </c>
      <c r="E335" t="s">
        <v>32</v>
      </c>
      <c r="I335">
        <v>0</v>
      </c>
      <c r="J335">
        <v>0</v>
      </c>
      <c r="K335">
        <v>0</v>
      </c>
      <c r="L335">
        <v>0</v>
      </c>
      <c r="GH335" t="s">
        <v>170</v>
      </c>
      <c r="GI335">
        <v>0</v>
      </c>
      <c r="GJ335">
        <v>0</v>
      </c>
      <c r="GM335" t="s">
        <v>167</v>
      </c>
      <c r="GN335">
        <v>0</v>
      </c>
      <c r="GO335">
        <v>0</v>
      </c>
      <c r="GP335">
        <v>0</v>
      </c>
      <c r="GQ335">
        <v>0</v>
      </c>
      <c r="GR335">
        <v>0</v>
      </c>
      <c r="GS335">
        <v>0</v>
      </c>
    </row>
    <row r="336" spans="1:201" x14ac:dyDescent="0.25">
      <c r="A336">
        <v>0</v>
      </c>
      <c r="B336">
        <v>0</v>
      </c>
      <c r="C336">
        <v>0</v>
      </c>
      <c r="D336">
        <v>0</v>
      </c>
      <c r="E336" t="s">
        <v>32</v>
      </c>
      <c r="I336">
        <v>0</v>
      </c>
      <c r="J336">
        <v>0</v>
      </c>
      <c r="K336">
        <v>0</v>
      </c>
      <c r="L336">
        <v>0</v>
      </c>
      <c r="GH336" t="s">
        <v>172</v>
      </c>
      <c r="GI336">
        <v>0</v>
      </c>
      <c r="GJ336">
        <v>0</v>
      </c>
      <c r="GM336" t="s">
        <v>169</v>
      </c>
      <c r="GN336">
        <v>0</v>
      </c>
      <c r="GO336">
        <v>0</v>
      </c>
      <c r="GP336">
        <v>0</v>
      </c>
      <c r="GQ336">
        <v>0</v>
      </c>
      <c r="GR336">
        <v>0</v>
      </c>
      <c r="GS336">
        <v>0</v>
      </c>
    </row>
    <row r="337" spans="1:201" x14ac:dyDescent="0.25">
      <c r="A337">
        <v>0</v>
      </c>
      <c r="B337">
        <v>0</v>
      </c>
      <c r="C337">
        <v>0</v>
      </c>
      <c r="D337">
        <v>0</v>
      </c>
      <c r="E337" t="s">
        <v>32</v>
      </c>
      <c r="I337">
        <v>0</v>
      </c>
      <c r="J337">
        <v>0</v>
      </c>
      <c r="K337">
        <v>0</v>
      </c>
      <c r="L337">
        <v>0</v>
      </c>
      <c r="GH337" t="s">
        <v>174</v>
      </c>
      <c r="GI337">
        <v>0</v>
      </c>
      <c r="GJ337">
        <v>0</v>
      </c>
      <c r="GM337" t="s">
        <v>171</v>
      </c>
      <c r="GN337">
        <v>0</v>
      </c>
      <c r="GO337">
        <v>0</v>
      </c>
      <c r="GP337">
        <v>0</v>
      </c>
      <c r="GQ337">
        <v>0</v>
      </c>
      <c r="GR337">
        <v>0</v>
      </c>
      <c r="GS337">
        <v>0</v>
      </c>
    </row>
    <row r="338" spans="1:201" x14ac:dyDescent="0.25">
      <c r="A338">
        <v>0</v>
      </c>
      <c r="B338">
        <v>0</v>
      </c>
      <c r="C338">
        <v>0</v>
      </c>
      <c r="D338">
        <v>0</v>
      </c>
      <c r="E338" t="s">
        <v>32</v>
      </c>
      <c r="I338">
        <v>0</v>
      </c>
      <c r="J338">
        <v>0</v>
      </c>
      <c r="K338">
        <v>0</v>
      </c>
      <c r="L338">
        <v>0</v>
      </c>
      <c r="GH338" t="s">
        <v>176</v>
      </c>
      <c r="GK338">
        <v>0</v>
      </c>
      <c r="GL338">
        <v>0</v>
      </c>
      <c r="GM338" t="s">
        <v>173</v>
      </c>
      <c r="GN338">
        <v>0</v>
      </c>
      <c r="GO338">
        <v>0</v>
      </c>
      <c r="GP338">
        <v>0</v>
      </c>
      <c r="GQ338">
        <v>0</v>
      </c>
      <c r="GR338">
        <v>0</v>
      </c>
      <c r="GS338">
        <v>0</v>
      </c>
    </row>
    <row r="339" spans="1:201" x14ac:dyDescent="0.25">
      <c r="A339">
        <v>0</v>
      </c>
      <c r="B339">
        <v>0</v>
      </c>
      <c r="C339">
        <v>0</v>
      </c>
      <c r="D339">
        <v>0</v>
      </c>
      <c r="E339" t="s">
        <v>32</v>
      </c>
      <c r="I339">
        <v>0</v>
      </c>
      <c r="J339">
        <v>0</v>
      </c>
      <c r="K339">
        <v>0</v>
      </c>
      <c r="L339">
        <v>0</v>
      </c>
      <c r="GM339" t="s">
        <v>175</v>
      </c>
      <c r="GN339">
        <v>0</v>
      </c>
      <c r="GO339">
        <v>0</v>
      </c>
      <c r="GP339">
        <v>0</v>
      </c>
      <c r="GQ339">
        <v>0</v>
      </c>
      <c r="GR339">
        <v>0</v>
      </c>
      <c r="GS339">
        <v>0</v>
      </c>
    </row>
    <row r="340" spans="1:201" x14ac:dyDescent="0.25">
      <c r="A340">
        <v>0</v>
      </c>
      <c r="B340">
        <v>0</v>
      </c>
      <c r="C340">
        <v>0</v>
      </c>
      <c r="D340">
        <v>0</v>
      </c>
      <c r="E340" t="s">
        <v>32</v>
      </c>
      <c r="I340">
        <v>0</v>
      </c>
      <c r="J340">
        <v>0</v>
      </c>
      <c r="K340">
        <v>0</v>
      </c>
      <c r="L340">
        <v>0</v>
      </c>
      <c r="GM340" t="s">
        <v>177</v>
      </c>
      <c r="GN340">
        <v>0</v>
      </c>
      <c r="GO340">
        <v>0</v>
      </c>
      <c r="GP340">
        <v>0</v>
      </c>
      <c r="GQ340">
        <v>0</v>
      </c>
      <c r="GR340">
        <v>0</v>
      </c>
      <c r="GS340">
        <v>0</v>
      </c>
    </row>
    <row r="341" spans="1:201" x14ac:dyDescent="0.25">
      <c r="A341">
        <v>0</v>
      </c>
      <c r="B341">
        <v>0</v>
      </c>
      <c r="C341">
        <v>0</v>
      </c>
      <c r="D341">
        <v>0</v>
      </c>
      <c r="E341" t="s">
        <v>32</v>
      </c>
      <c r="I341">
        <v>0</v>
      </c>
      <c r="J341">
        <v>0</v>
      </c>
      <c r="K341">
        <v>0</v>
      </c>
      <c r="L341">
        <v>0</v>
      </c>
      <c r="GM341" t="s">
        <v>178</v>
      </c>
      <c r="GN341">
        <v>0</v>
      </c>
      <c r="GO341">
        <v>0</v>
      </c>
      <c r="GP341">
        <v>0</v>
      </c>
      <c r="GQ341">
        <v>0</v>
      </c>
      <c r="GR341">
        <v>0</v>
      </c>
      <c r="GS341">
        <v>0</v>
      </c>
    </row>
    <row r="342" spans="1:201" x14ac:dyDescent="0.25">
      <c r="A342">
        <v>0</v>
      </c>
      <c r="B342">
        <v>0</v>
      </c>
      <c r="C342">
        <v>0</v>
      </c>
      <c r="D342">
        <v>0</v>
      </c>
      <c r="E342" t="s">
        <v>32</v>
      </c>
      <c r="I342">
        <v>0</v>
      </c>
      <c r="J342">
        <v>0</v>
      </c>
      <c r="K342">
        <v>0</v>
      </c>
      <c r="L342">
        <v>0</v>
      </c>
      <c r="GM342" t="s">
        <v>179</v>
      </c>
      <c r="GN342">
        <v>0</v>
      </c>
      <c r="GO342">
        <v>0</v>
      </c>
      <c r="GP342">
        <v>0</v>
      </c>
      <c r="GQ342">
        <v>0</v>
      </c>
      <c r="GR342">
        <v>0</v>
      </c>
      <c r="GS342">
        <v>0</v>
      </c>
    </row>
    <row r="343" spans="1:201" x14ac:dyDescent="0.25">
      <c r="A343">
        <v>0</v>
      </c>
      <c r="B343">
        <v>0</v>
      </c>
      <c r="C343">
        <v>0</v>
      </c>
      <c r="D343">
        <v>0</v>
      </c>
      <c r="E343" t="s">
        <v>32</v>
      </c>
      <c r="I343">
        <v>0</v>
      </c>
      <c r="J343">
        <v>0</v>
      </c>
      <c r="K343">
        <v>0</v>
      </c>
      <c r="L343">
        <v>0</v>
      </c>
      <c r="GM343" t="s">
        <v>180</v>
      </c>
      <c r="GN343">
        <v>0</v>
      </c>
      <c r="GO343">
        <v>0</v>
      </c>
      <c r="GP343">
        <v>0</v>
      </c>
      <c r="GQ343">
        <v>0</v>
      </c>
      <c r="GR343">
        <v>0</v>
      </c>
      <c r="GS343">
        <v>0</v>
      </c>
    </row>
    <row r="344" spans="1:201" x14ac:dyDescent="0.25">
      <c r="A344">
        <v>0</v>
      </c>
      <c r="B344">
        <v>0</v>
      </c>
      <c r="C344">
        <v>0</v>
      </c>
      <c r="D344">
        <v>0</v>
      </c>
      <c r="E344" t="s">
        <v>32</v>
      </c>
      <c r="I344">
        <v>0</v>
      </c>
      <c r="J344">
        <v>0</v>
      </c>
      <c r="K344">
        <v>0</v>
      </c>
      <c r="L344">
        <v>0</v>
      </c>
      <c r="GM344" t="s">
        <v>181</v>
      </c>
      <c r="GN344">
        <v>0</v>
      </c>
      <c r="GO344">
        <v>0</v>
      </c>
      <c r="GP344">
        <v>0</v>
      </c>
      <c r="GQ344">
        <v>0</v>
      </c>
      <c r="GR344">
        <v>0</v>
      </c>
      <c r="GS344">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18020-464C-41AF-A15F-C190E1BED25C}">
  <dimension ref="A1:H7"/>
  <sheetViews>
    <sheetView workbookViewId="0">
      <selection activeCell="A3" sqref="A3:C6"/>
    </sheetView>
  </sheetViews>
  <sheetFormatPr defaultRowHeight="15" x14ac:dyDescent="0.25"/>
  <cols>
    <col min="1" max="1" width="18.5703125" customWidth="1"/>
    <col min="2" max="2" width="17.7109375" customWidth="1"/>
    <col min="4" max="4" width="13.42578125" customWidth="1"/>
    <col min="5" max="5" width="19" customWidth="1"/>
    <col min="6" max="6" width="18.7109375" customWidth="1"/>
    <col min="7" max="7" width="17.85546875" customWidth="1"/>
    <col min="8" max="8" width="10" bestFit="1" customWidth="1"/>
  </cols>
  <sheetData>
    <row r="1" spans="1:8" x14ac:dyDescent="0.25">
      <c r="A1" s="137" t="s">
        <v>392</v>
      </c>
      <c r="B1" s="137"/>
    </row>
    <row r="2" spans="1:8" x14ac:dyDescent="0.25">
      <c r="A2" t="s">
        <v>1</v>
      </c>
      <c r="B2" t="s">
        <v>4</v>
      </c>
      <c r="C2" t="s">
        <v>3</v>
      </c>
      <c r="D2" t="s">
        <v>191</v>
      </c>
      <c r="E2" t="s">
        <v>192</v>
      </c>
      <c r="F2" t="s">
        <v>193</v>
      </c>
      <c r="G2" t="s">
        <v>194</v>
      </c>
      <c r="H2" t="s">
        <v>14</v>
      </c>
    </row>
    <row r="3" spans="1:8" x14ac:dyDescent="0.25">
      <c r="A3" t="s">
        <v>2</v>
      </c>
      <c r="B3" t="s">
        <v>2</v>
      </c>
      <c r="C3">
        <v>4</v>
      </c>
      <c r="E3" s="3"/>
      <c r="F3" s="3"/>
      <c r="G3" s="3"/>
      <c r="H3" s="3"/>
    </row>
    <row r="4" spans="1:8" x14ac:dyDescent="0.25">
      <c r="A4" t="s">
        <v>189</v>
      </c>
      <c r="B4" t="s">
        <v>189</v>
      </c>
      <c r="C4">
        <v>145</v>
      </c>
      <c r="E4" s="3"/>
      <c r="F4" s="3"/>
      <c r="G4" s="3"/>
      <c r="H4" s="3"/>
    </row>
    <row r="5" spans="1:8" x14ac:dyDescent="0.25">
      <c r="A5" t="s">
        <v>195</v>
      </c>
      <c r="B5" t="s">
        <v>196</v>
      </c>
      <c r="C5">
        <v>70</v>
      </c>
      <c r="E5" s="3"/>
      <c r="F5" s="3"/>
      <c r="G5" s="3"/>
      <c r="H5" s="3"/>
    </row>
    <row r="6" spans="1:8" x14ac:dyDescent="0.25">
      <c r="A6" t="s">
        <v>190</v>
      </c>
      <c r="B6" t="s">
        <v>190</v>
      </c>
      <c r="C6">
        <v>76</v>
      </c>
      <c r="E6" s="3"/>
      <c r="F6" s="3"/>
      <c r="G6" s="3"/>
      <c r="H6" s="3"/>
    </row>
    <row r="7" spans="1:8" x14ac:dyDescent="0.25">
      <c r="A7" t="s">
        <v>32</v>
      </c>
      <c r="E7" t="s">
        <v>391</v>
      </c>
      <c r="F7" t="s">
        <v>391</v>
      </c>
      <c r="G7" t="s">
        <v>391</v>
      </c>
      <c r="H7" t="s">
        <v>391</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sheetPr>
  <dimension ref="A1:Y30"/>
  <sheetViews>
    <sheetView showGridLines="0" tabSelected="1" zoomScaleNormal="100" workbookViewId="0">
      <selection activeCell="D12" sqref="D12:G12"/>
    </sheetView>
  </sheetViews>
  <sheetFormatPr defaultColWidth="8.85546875" defaultRowHeight="15" x14ac:dyDescent="0.25"/>
  <cols>
    <col min="1" max="1" width="3.28515625" customWidth="1"/>
    <col min="2" max="2" width="43.7109375" customWidth="1"/>
    <col min="3" max="3" width="4.28515625" customWidth="1"/>
    <col min="4" max="4" width="25.42578125" customWidth="1"/>
    <col min="5" max="5" width="22.5703125" customWidth="1"/>
    <col min="6" max="6" width="20.42578125" customWidth="1"/>
    <col min="7" max="7" width="19.7109375" customWidth="1"/>
    <col min="8" max="8" width="4.28515625" customWidth="1"/>
    <col min="9" max="14" width="8.85546875" hidden="1" customWidth="1"/>
    <col min="15" max="15" width="16.7109375" hidden="1" customWidth="1"/>
    <col min="16" max="17" width="8.85546875" hidden="1" customWidth="1"/>
    <col min="18" max="18" width="10.28515625" hidden="1" customWidth="1"/>
    <col min="19" max="19" width="10.140625" hidden="1" customWidth="1"/>
    <col min="20" max="20" width="12.42578125" hidden="1" customWidth="1"/>
    <col min="21" max="21" width="14" hidden="1" customWidth="1"/>
    <col min="22" max="22" width="13.85546875" hidden="1" customWidth="1"/>
    <col min="23" max="23" width="13.7109375" hidden="1" customWidth="1"/>
    <col min="24" max="24" width="17.7109375" hidden="1" customWidth="1"/>
    <col min="25" max="25" width="23.140625" hidden="1" customWidth="1"/>
  </cols>
  <sheetData>
    <row r="1" spans="1:25" ht="18.75" customHeight="1" x14ac:dyDescent="0.25">
      <c r="A1" s="23"/>
      <c r="B1" s="137" t="str">
        <f>Sheet1!$A$1</f>
        <v>Retail Collaborative Program Report v 04/2026</v>
      </c>
    </row>
    <row r="2" spans="1:25" ht="24.75" customHeight="1" x14ac:dyDescent="0.25">
      <c r="B2" s="45"/>
      <c r="C2" s="45"/>
      <c r="D2" s="45"/>
      <c r="E2" s="45"/>
      <c r="F2" s="45"/>
      <c r="G2" s="45"/>
    </row>
    <row r="3" spans="1:25" ht="24.75" customHeight="1" x14ac:dyDescent="0.25">
      <c r="B3" s="45"/>
      <c r="C3" s="45"/>
      <c r="D3" s="45"/>
      <c r="E3" s="45"/>
      <c r="F3" s="45"/>
      <c r="G3" s="45"/>
    </row>
    <row r="4" spans="1:25" ht="24.75" customHeight="1" x14ac:dyDescent="0.25">
      <c r="B4" s="45" t="s">
        <v>191</v>
      </c>
      <c r="C4" s="45"/>
      <c r="D4" s="45">
        <f>VLOOKUP($D$12,Sheet1!$A$3:$H$7,2,FALSE)</f>
        <v>0</v>
      </c>
      <c r="E4" s="45"/>
      <c r="F4" s="45"/>
      <c r="G4" s="45"/>
    </row>
    <row r="5" spans="1:25" ht="24.75" customHeight="1" x14ac:dyDescent="0.25">
      <c r="B5" s="45" t="s">
        <v>3</v>
      </c>
      <c r="C5" s="45"/>
      <c r="D5" s="45">
        <f>VLOOKUP($D$12,Sheet1!$A$3:$H$7,2,FALSE)</f>
        <v>0</v>
      </c>
      <c r="E5" s="45"/>
      <c r="F5" s="45"/>
      <c r="G5" s="45"/>
    </row>
    <row r="6" spans="1:25" ht="24.75" customHeight="1" x14ac:dyDescent="0.25">
      <c r="B6" s="45" t="s">
        <v>4</v>
      </c>
      <c r="C6" s="45"/>
      <c r="D6" s="45">
        <f>VLOOKUP($D$12,Sheet1!$A$3:$H$7,3,FALSE)</f>
        <v>0</v>
      </c>
      <c r="E6" s="45"/>
      <c r="F6" s="45"/>
      <c r="G6" s="45"/>
    </row>
    <row r="7" spans="1:25" ht="24.75" customHeight="1" x14ac:dyDescent="0.25">
      <c r="B7" s="45" t="s">
        <v>197</v>
      </c>
      <c r="C7" s="45"/>
      <c r="D7" s="190" t="str">
        <f>VLOOKUP($D$12,Sheet1!$A$3:$H$7,5,FALSE)</f>
        <v>Select Recipient Name</v>
      </c>
      <c r="E7" s="190" t="str">
        <f>VLOOKUP($D$12,Sheet1!$A$3:$H$7,6,FALSE)</f>
        <v>Select Recipient Name</v>
      </c>
      <c r="F7" s="190" t="str">
        <f>VLOOKUP($D$12,Sheet1!$A$3:$H$7,7,FALSE)</f>
        <v>Select Recipient Name</v>
      </c>
      <c r="G7" s="190" t="str">
        <f>VLOOKUP($D$12,Sheet1!$A$3:$H$7,8,FALSE)</f>
        <v>Select Recipient Name</v>
      </c>
    </row>
    <row r="8" spans="1:25" ht="24.75" customHeight="1" x14ac:dyDescent="0.25">
      <c r="B8" s="42"/>
      <c r="C8" s="42"/>
      <c r="D8" s="42"/>
      <c r="E8" s="42"/>
      <c r="F8" s="42"/>
      <c r="G8" s="42"/>
    </row>
    <row r="9" spans="1:25" x14ac:dyDescent="0.25">
      <c r="B9" s="42"/>
      <c r="C9" s="42"/>
      <c r="D9" s="42"/>
      <c r="E9" s="42"/>
      <c r="F9" s="42"/>
      <c r="G9" s="42"/>
    </row>
    <row r="10" spans="1:25" ht="15.75" thickBot="1" x14ac:dyDescent="0.3">
      <c r="B10" s="2"/>
      <c r="C10" s="2"/>
      <c r="D10" s="2"/>
      <c r="E10" s="2"/>
      <c r="F10" s="2"/>
      <c r="G10" s="2"/>
    </row>
    <row r="11" spans="1:25" ht="11.25" customHeight="1" thickBot="1" x14ac:dyDescent="0.3"/>
    <row r="12" spans="1:25" ht="21" customHeight="1" thickBot="1" x14ac:dyDescent="0.35">
      <c r="B12" s="4" t="s">
        <v>6</v>
      </c>
      <c r="C12" s="1"/>
      <c r="D12" s="191" t="s">
        <v>32</v>
      </c>
      <c r="E12" s="192"/>
      <c r="F12" s="192"/>
      <c r="G12" s="193"/>
    </row>
    <row r="13" spans="1:25" ht="21" customHeight="1" thickBot="1" x14ac:dyDescent="0.35">
      <c r="B13" s="4" t="s">
        <v>7</v>
      </c>
      <c r="C13" s="1"/>
      <c r="D13" s="113"/>
    </row>
    <row r="14" spans="1:25" ht="19.5" thickBot="1" x14ac:dyDescent="0.35">
      <c r="B14" s="4" t="s">
        <v>8</v>
      </c>
      <c r="C14" s="1"/>
      <c r="D14" s="22" t="s">
        <v>9</v>
      </c>
      <c r="E14" s="19" t="s">
        <v>10</v>
      </c>
      <c r="F14" s="20" t="s">
        <v>11</v>
      </c>
      <c r="G14" s="139" t="s">
        <v>116</v>
      </c>
      <c r="H14" s="23"/>
      <c r="I14" s="42" t="s">
        <v>3</v>
      </c>
      <c r="J14" s="42" t="s">
        <v>4</v>
      </c>
      <c r="K14" s="42" t="s">
        <v>5</v>
      </c>
      <c r="L14" s="42" t="s">
        <v>187</v>
      </c>
      <c r="M14" s="42" t="s">
        <v>1</v>
      </c>
      <c r="N14" s="42" t="s">
        <v>117</v>
      </c>
      <c r="O14" s="42" t="s">
        <v>116</v>
      </c>
      <c r="P14" s="42" t="s">
        <v>118</v>
      </c>
      <c r="Q14" s="42" t="s">
        <v>192</v>
      </c>
      <c r="R14" s="42" t="s">
        <v>193</v>
      </c>
      <c r="S14" s="42" t="s">
        <v>194</v>
      </c>
      <c r="T14" s="42" t="s">
        <v>14</v>
      </c>
      <c r="U14" s="42" t="s">
        <v>74</v>
      </c>
      <c r="V14" s="42" t="s">
        <v>98</v>
      </c>
      <c r="W14" s="42" t="s">
        <v>185</v>
      </c>
      <c r="X14" s="42" t="s">
        <v>18</v>
      </c>
      <c r="Y14" s="42" t="s">
        <v>19</v>
      </c>
    </row>
    <row r="15" spans="1:25" ht="19.5" thickBot="1" x14ac:dyDescent="0.35">
      <c r="B15" s="4" t="s">
        <v>12</v>
      </c>
      <c r="C15" s="1"/>
      <c r="D15" s="25"/>
      <c r="E15" s="25"/>
      <c r="F15" s="25"/>
      <c r="G15" s="140"/>
      <c r="H15" s="23"/>
      <c r="I15" s="42">
        <f>$D$5</f>
        <v>0</v>
      </c>
      <c r="J15" s="42">
        <f>$D$6</f>
        <v>0</v>
      </c>
      <c r="K15" s="42">
        <f>$H$15</f>
        <v>0</v>
      </c>
      <c r="L15" s="42">
        <f>$H$14</f>
        <v>0</v>
      </c>
      <c r="M15" s="42" t="str">
        <f>$D$12</f>
        <v>Select</v>
      </c>
      <c r="N15" s="42" t="str">
        <f>$B$1</f>
        <v>Retail Collaborative Program Report v 04/2026</v>
      </c>
      <c r="O15" s="141">
        <f>$G$15</f>
        <v>0</v>
      </c>
      <c r="P15" s="42">
        <f>$G$16</f>
        <v>0</v>
      </c>
      <c r="Q15" s="141" t="str">
        <f>$D$7</f>
        <v>Select Recipient Name</v>
      </c>
      <c r="R15" s="141" t="str">
        <f>$E$7</f>
        <v>Select Recipient Name</v>
      </c>
      <c r="S15" s="141" t="str">
        <f>$F$7</f>
        <v>Select Recipient Name</v>
      </c>
      <c r="T15" s="141" t="str">
        <f>$G$7</f>
        <v>Select Recipient Name</v>
      </c>
      <c r="U15" s="141" t="str">
        <f>$D$14</f>
        <v>Initial Report</v>
      </c>
      <c r="V15" s="141">
        <f>$D$15</f>
        <v>0</v>
      </c>
      <c r="W15" s="42"/>
      <c r="X15" s="42"/>
      <c r="Y15" s="42"/>
    </row>
    <row r="16" spans="1:25" ht="15.75" thickBot="1" x14ac:dyDescent="0.3">
      <c r="B16" s="2"/>
      <c r="C16" s="2"/>
      <c r="D16" s="2"/>
      <c r="E16" s="2"/>
      <c r="F16" s="2"/>
      <c r="G16" s="178"/>
      <c r="I16" s="42">
        <f t="shared" ref="I16:I18" si="0">$D$5</f>
        <v>0</v>
      </c>
      <c r="J16" s="42">
        <f t="shared" ref="J16:J18" si="1">$D$6</f>
        <v>0</v>
      </c>
      <c r="K16" s="42">
        <f t="shared" ref="K16:K18" si="2">$H$15</f>
        <v>0</v>
      </c>
      <c r="L16" s="42">
        <f t="shared" ref="L16:L18" si="3">$H$14</f>
        <v>0</v>
      </c>
      <c r="M16" s="42" t="str">
        <f>$D$12</f>
        <v>Select</v>
      </c>
      <c r="N16" s="42" t="str">
        <f t="shared" ref="N16:N18" si="4">$B$1</f>
        <v>Retail Collaborative Program Report v 04/2026</v>
      </c>
      <c r="O16" s="141">
        <f t="shared" ref="O16:O18" si="5">$G$15</f>
        <v>0</v>
      </c>
      <c r="P16" s="42">
        <f t="shared" ref="P16:P17" si="6">$G$16</f>
        <v>0</v>
      </c>
      <c r="Q16" s="141" t="str">
        <f t="shared" ref="Q16:Q18" si="7">$D$7</f>
        <v>Select Recipient Name</v>
      </c>
      <c r="R16" s="141" t="str">
        <f t="shared" ref="R16:R18" si="8">$E$7</f>
        <v>Select Recipient Name</v>
      </c>
      <c r="S16" s="141" t="str">
        <f t="shared" ref="S16:S18" si="9">$F$7</f>
        <v>Select Recipient Name</v>
      </c>
      <c r="T16" s="141" t="str">
        <f t="shared" ref="T16:T18" si="10">$G$7</f>
        <v>Select Recipient Name</v>
      </c>
      <c r="U16" s="141" t="str">
        <f>$E$14</f>
        <v>Mid-Year Report</v>
      </c>
      <c r="V16" s="141">
        <f>$E$15</f>
        <v>0</v>
      </c>
      <c r="W16" s="42"/>
      <c r="X16" s="42"/>
      <c r="Y16" s="42"/>
    </row>
    <row r="17" spans="2:25" ht="15.75" thickBot="1" x14ac:dyDescent="0.3">
      <c r="I17" s="42">
        <f t="shared" si="0"/>
        <v>0</v>
      </c>
      <c r="J17" s="42">
        <f t="shared" si="1"/>
        <v>0</v>
      </c>
      <c r="K17" s="42">
        <f t="shared" si="2"/>
        <v>0</v>
      </c>
      <c r="L17" s="42">
        <f t="shared" si="3"/>
        <v>0</v>
      </c>
      <c r="M17" s="42" t="str">
        <f>$D$12</f>
        <v>Select</v>
      </c>
      <c r="N17" s="42" t="str">
        <f t="shared" si="4"/>
        <v>Retail Collaborative Program Report v 04/2026</v>
      </c>
      <c r="O17" s="141">
        <f t="shared" si="5"/>
        <v>0</v>
      </c>
      <c r="P17" s="42">
        <f t="shared" si="6"/>
        <v>0</v>
      </c>
      <c r="Q17" s="141" t="str">
        <f t="shared" si="7"/>
        <v>Select Recipient Name</v>
      </c>
      <c r="R17" s="141" t="str">
        <f t="shared" si="8"/>
        <v>Select Recipient Name</v>
      </c>
      <c r="S17" s="141" t="str">
        <f t="shared" si="9"/>
        <v>Select Recipient Name</v>
      </c>
      <c r="T17" s="141" t="str">
        <f t="shared" si="10"/>
        <v>Select Recipient Name</v>
      </c>
      <c r="U17" s="141" t="str">
        <f>$F$14</f>
        <v>Annual Report</v>
      </c>
      <c r="V17" s="141">
        <f>$F$15</f>
        <v>0</v>
      </c>
      <c r="W17" s="42"/>
      <c r="X17" s="42"/>
      <c r="Y17" s="42"/>
    </row>
    <row r="18" spans="2:25" ht="19.5" thickBot="1" x14ac:dyDescent="0.35">
      <c r="B18" s="4" t="s">
        <v>13</v>
      </c>
      <c r="C18" s="1"/>
      <c r="D18" s="25" t="str">
        <f>VLOOKUP($D$12,Sheet1!$A$3:$H$7, 5,FALSE)</f>
        <v>Select Recipient Name</v>
      </c>
      <c r="I18" s="42">
        <f t="shared" si="0"/>
        <v>0</v>
      </c>
      <c r="J18" s="42">
        <f t="shared" si="1"/>
        <v>0</v>
      </c>
      <c r="K18" s="42">
        <f t="shared" si="2"/>
        <v>0</v>
      </c>
      <c r="L18" s="42">
        <f t="shared" si="3"/>
        <v>0</v>
      </c>
      <c r="M18" s="42" t="str">
        <f>$D$12</f>
        <v>Select</v>
      </c>
      <c r="N18" s="42" t="str">
        <f t="shared" si="4"/>
        <v>Retail Collaborative Program Report v 04/2026</v>
      </c>
      <c r="O18" s="141">
        <f t="shared" si="5"/>
        <v>0</v>
      </c>
      <c r="P18" s="42">
        <f>$G$16</f>
        <v>0</v>
      </c>
      <c r="Q18" s="141" t="str">
        <f t="shared" si="7"/>
        <v>Select Recipient Name</v>
      </c>
      <c r="R18" s="141" t="str">
        <f t="shared" si="8"/>
        <v>Select Recipient Name</v>
      </c>
      <c r="S18" s="141" t="str">
        <f t="shared" si="9"/>
        <v>Select Recipient Name</v>
      </c>
      <c r="T18" s="141" t="str">
        <f t="shared" si="10"/>
        <v>Select Recipient Name</v>
      </c>
      <c r="U18" s="141"/>
      <c r="V18" s="141"/>
      <c r="W18" s="42">
        <f>D24</f>
        <v>0</v>
      </c>
      <c r="X18" s="42">
        <f>D25</f>
        <v>0</v>
      </c>
      <c r="Y18" s="180">
        <f>D26</f>
        <v>0</v>
      </c>
    </row>
    <row r="19" spans="2:25" ht="19.5" thickBot="1" x14ac:dyDescent="0.35">
      <c r="B19" s="4" t="s">
        <v>14</v>
      </c>
      <c r="C19" s="1"/>
      <c r="D19" s="25" t="str">
        <f>VLOOKUP($D$12,Sheet1!$A$3:$H$7, 6,FALSE)</f>
        <v>Select Recipient Name</v>
      </c>
      <c r="G19" s="3"/>
      <c r="N19" s="3"/>
      <c r="O19" s="3"/>
    </row>
    <row r="20" spans="2:25" ht="19.5" thickBot="1" x14ac:dyDescent="0.35">
      <c r="B20" s="4" t="s">
        <v>15</v>
      </c>
      <c r="D20" s="25" t="str">
        <f>VLOOKUP($D$12,Sheet1!$A$3:$H$7, 7,FALSE)</f>
        <v>Select Recipient Name</v>
      </c>
      <c r="N20" s="3"/>
      <c r="O20" s="3"/>
    </row>
    <row r="21" spans="2:25" ht="19.5" thickBot="1" x14ac:dyDescent="0.35">
      <c r="B21" s="4" t="s">
        <v>16</v>
      </c>
      <c r="D21" s="25" t="str">
        <f>VLOOKUP($D$12,Sheet1!$A$3:$H$7, 8,FALSE)</f>
        <v>Select Recipient Name</v>
      </c>
      <c r="N21" s="3"/>
      <c r="O21" s="3"/>
    </row>
    <row r="22" spans="2:25" ht="15.75" thickBot="1" x14ac:dyDescent="0.3">
      <c r="B22" s="2"/>
      <c r="C22" s="2"/>
      <c r="D22" s="2"/>
      <c r="E22" s="2"/>
      <c r="F22" s="2"/>
      <c r="G22" s="2"/>
      <c r="N22" s="3"/>
      <c r="O22" s="3"/>
      <c r="U22" s="8"/>
    </row>
    <row r="23" spans="2:25" ht="15.75" thickBot="1" x14ac:dyDescent="0.3"/>
    <row r="24" spans="2:25" ht="19.5" thickBot="1" x14ac:dyDescent="0.35">
      <c r="B24" s="4" t="s">
        <v>17</v>
      </c>
      <c r="D24" s="191"/>
      <c r="E24" s="192"/>
      <c r="F24" s="192"/>
      <c r="G24" s="193"/>
    </row>
    <row r="25" spans="2:25" ht="19.5" thickBot="1" x14ac:dyDescent="0.35">
      <c r="B25" s="4" t="s">
        <v>18</v>
      </c>
      <c r="D25" s="191"/>
      <c r="E25" s="192"/>
      <c r="F25" s="192"/>
      <c r="G25" s="193"/>
    </row>
    <row r="26" spans="2:25" ht="19.5" thickBot="1" x14ac:dyDescent="0.35">
      <c r="B26" s="4" t="s">
        <v>19</v>
      </c>
      <c r="D26" s="5"/>
    </row>
    <row r="27" spans="2:25" ht="15.75" thickBot="1" x14ac:dyDescent="0.3">
      <c r="B27" s="2"/>
      <c r="C27" s="2"/>
      <c r="D27" s="2"/>
      <c r="E27" s="2"/>
      <c r="F27" s="2"/>
      <c r="G27" s="2"/>
    </row>
    <row r="28" spans="2:25" ht="15.75" x14ac:dyDescent="0.25">
      <c r="B28" s="129" t="s">
        <v>110</v>
      </c>
    </row>
    <row r="30" spans="2:25" ht="18.75" x14ac:dyDescent="0.3">
      <c r="B30" s="4"/>
      <c r="D30" s="194"/>
      <c r="E30" s="194"/>
      <c r="F30" s="194"/>
      <c r="G30" s="194"/>
    </row>
  </sheetData>
  <sheetProtection algorithmName="SHA-512" hashValue="dUs5DmjalfIrJdnW6FGE2OKpFFvmOlNyMwYNfhgip4tR7+PBK+9kWWtmtOK/ngShg+7EFY/r9+p69lKhWeuUXA==" saltValue="aSWOBOEhxP0EVmQWC2+ShQ==" spinCount="100000" sheet="1" objects="1" scenarios="1" formatCells="0" formatRows="0" selectLockedCells="1"/>
  <mergeCells count="4">
    <mergeCell ref="D24:G24"/>
    <mergeCell ref="D25:G25"/>
    <mergeCell ref="D12:G12"/>
    <mergeCell ref="D30:G30"/>
  </mergeCells>
  <phoneticPr fontId="3" type="noConversion"/>
  <dataValidations count="3">
    <dataValidation type="date" operator="greaterThan" showInputMessage="1" showErrorMessage="1" sqref="D15:E15" xr:uid="{D42D5138-4929-43EB-A684-7471C8B17076}">
      <formula1>F15</formula1>
    </dataValidation>
    <dataValidation type="date" operator="greaterThan" showInputMessage="1" showErrorMessage="1" sqref="F15" xr:uid="{4699F4FF-B1C1-48BD-BF66-FA73BA7C0994}">
      <formula1>#REF!</formula1>
    </dataValidation>
    <dataValidation type="list" allowBlank="1" showInputMessage="1" showErrorMessage="1" sqref="D12:G12" xr:uid="{FEC3FFCD-29F6-4BA7-91AA-0A871831FA6F}">
      <formula1>"Select"</formula1>
    </dataValidation>
  </dataValidations>
  <pageMargins left="0.5" right="0.5" top="0.5" bottom="0.5" header="0.3" footer="0.3"/>
  <pageSetup orientation="landscape" horizontalDpi="1200" verticalDpi="1200" r:id="rId1"/>
  <drawing r:id="rId2"/>
  <legacyDrawing r:id="rId3"/>
  <tableParts count="1">
    <tablePart r:id="rId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3FCF7-6DF8-4804-8FF7-6674C797BFF6}">
  <sheetPr>
    <tabColor theme="9" tint="0.79998168889431442"/>
  </sheetPr>
  <dimension ref="A1:IC329"/>
  <sheetViews>
    <sheetView showGridLines="0" zoomScaleNormal="100" workbookViewId="0"/>
  </sheetViews>
  <sheetFormatPr defaultColWidth="8.85546875" defaultRowHeight="15" x14ac:dyDescent="0.25"/>
  <cols>
    <col min="1" max="1" width="3.7109375" customWidth="1"/>
    <col min="2" max="2" width="63.140625" customWidth="1"/>
    <col min="3" max="3" width="2.28515625" customWidth="1"/>
    <col min="4" max="4" width="16.7109375" customWidth="1"/>
    <col min="5" max="5" width="4.7109375" customWidth="1"/>
    <col min="6" max="10" width="16.7109375" customWidth="1"/>
    <col min="11" max="11" width="17.85546875" customWidth="1"/>
    <col min="12" max="12" width="16.7109375" customWidth="1"/>
    <col min="13" max="13" width="41.140625" customWidth="1"/>
    <col min="14" max="14" width="4.7109375" customWidth="1"/>
    <col min="15" max="20" width="16.7109375" customWidth="1"/>
    <col min="21" max="21" width="11.42578125" customWidth="1"/>
    <col min="22" max="22" width="41.140625" customWidth="1"/>
    <col min="23" max="23" width="3.5703125" customWidth="1"/>
    <col min="24" max="24" width="37.5703125" customWidth="1"/>
    <col min="25" max="36" width="15.42578125" customWidth="1"/>
    <col min="37" max="60" width="15.140625" style="42" customWidth="1"/>
    <col min="61" max="61" width="8.85546875" style="42"/>
    <col min="62" max="62" width="11" style="42" hidden="1" customWidth="1"/>
    <col min="63" max="63" width="16.7109375" style="42" hidden="1" customWidth="1"/>
    <col min="64" max="64" width="11.42578125" style="42" hidden="1" customWidth="1"/>
    <col min="65" max="68" width="16.7109375" style="42" hidden="1" customWidth="1"/>
    <col min="69" max="69" width="13.28515625" style="42" hidden="1" customWidth="1"/>
    <col min="70" max="71" width="16.7109375" style="42" hidden="1" customWidth="1"/>
    <col min="72" max="72" width="13.28515625" style="42" hidden="1" customWidth="1"/>
    <col min="73" max="97" width="16.7109375" style="42" hidden="1" customWidth="1"/>
    <col min="98" max="98" width="12.28515625" style="42" hidden="1" customWidth="1"/>
    <col min="99" max="99" width="17.85546875" style="42" hidden="1" customWidth="1"/>
    <col min="100" max="100" width="14.28515625" style="42" hidden="1" customWidth="1"/>
    <col min="101" max="104" width="17.85546875" style="42" hidden="1" customWidth="1"/>
    <col min="105" max="105" width="14.28515625" style="42" hidden="1" customWidth="1"/>
    <col min="106" max="107" width="17.85546875" style="42" hidden="1" customWidth="1"/>
    <col min="108" max="108" width="13.28515625" style="42" hidden="1" customWidth="1"/>
    <col min="109" max="133" width="17.85546875" style="42" hidden="1" customWidth="1"/>
    <col min="134" max="134" width="18" style="42" hidden="1" customWidth="1"/>
    <col min="135" max="135" width="21.28515625" style="42" hidden="1" customWidth="1"/>
    <col min="136" max="136" width="18" style="42" hidden="1" customWidth="1"/>
    <col min="137" max="140" width="21.28515625" style="42" hidden="1" customWidth="1"/>
    <col min="141" max="141" width="18" style="42" hidden="1" customWidth="1"/>
    <col min="142" max="143" width="21.28515625" style="42" hidden="1" customWidth="1"/>
    <col min="144" max="144" width="15.140625" style="42" hidden="1" customWidth="1"/>
    <col min="145" max="169" width="21.28515625" style="42" hidden="1" customWidth="1"/>
    <col min="170" max="170" width="9" style="42" hidden="1" customWidth="1"/>
    <col min="171" max="171" width="20.85546875" style="42" hidden="1" customWidth="1"/>
    <col min="172" max="172" width="16.7109375" style="42" hidden="1" customWidth="1"/>
    <col min="173" max="173" width="8.85546875" style="42" hidden="1" customWidth="1"/>
    <col min="174" max="174" width="16.7109375" style="42" hidden="1" customWidth="1"/>
    <col min="175" max="175" width="18.140625" style="42" hidden="1" customWidth="1"/>
    <col min="176" max="176" width="20" style="42" hidden="1" customWidth="1"/>
    <col min="177" max="177" width="22.42578125" style="42" hidden="1" customWidth="1"/>
    <col min="178" max="178" width="23.7109375" style="42" hidden="1" customWidth="1"/>
    <col min="179" max="179" width="22.42578125" style="42" hidden="1" customWidth="1"/>
    <col min="180" max="180" width="23.7109375" style="42" hidden="1" customWidth="1"/>
    <col min="181" max="181" width="22.42578125" style="42" hidden="1" customWidth="1"/>
    <col min="182" max="182" width="19" style="42" hidden="1" customWidth="1"/>
    <col min="183" max="183" width="17.7109375" style="42" hidden="1" customWidth="1"/>
    <col min="184" max="184" width="16.28515625" style="42" hidden="1" customWidth="1"/>
    <col min="185" max="185" width="19" style="42" hidden="1" customWidth="1"/>
    <col min="186" max="186" width="20.140625" style="42" hidden="1" customWidth="1"/>
    <col min="187" max="187" width="26.7109375" style="42" hidden="1" customWidth="1"/>
    <col min="188" max="188" width="25.85546875" style="42" hidden="1" customWidth="1"/>
    <col min="189" max="189" width="25.28515625" style="42" hidden="1" customWidth="1"/>
    <col min="190" max="190" width="24.140625" style="42" hidden="1" customWidth="1"/>
    <col min="191" max="191" width="21.85546875" style="42" hidden="1" customWidth="1"/>
    <col min="192" max="192" width="23.42578125" style="42" hidden="1" customWidth="1"/>
    <col min="193" max="193" width="35.28515625" style="42" hidden="1" customWidth="1"/>
    <col min="194" max="194" width="37.5703125" style="42" hidden="1" customWidth="1"/>
    <col min="195" max="195" width="22.85546875" style="42" hidden="1" customWidth="1"/>
    <col min="196" max="196" width="21.5703125" style="42" hidden="1" customWidth="1"/>
    <col min="197" max="197" width="19.42578125" style="42" hidden="1" customWidth="1"/>
    <col min="198" max="198" width="21" style="42" hidden="1" customWidth="1"/>
    <col min="199" max="199" width="32.85546875" hidden="1" customWidth="1"/>
    <col min="200" max="200" width="35.140625" hidden="1" customWidth="1"/>
    <col min="201" max="201" width="27.5703125" hidden="1" customWidth="1"/>
    <col min="202" max="210" width="0" hidden="1" customWidth="1"/>
    <col min="211" max="211" width="9.5703125" hidden="1" customWidth="1"/>
    <col min="212" max="212" width="9.140625" hidden="1" customWidth="1"/>
    <col min="213" max="220" width="9.5703125" hidden="1" customWidth="1"/>
    <col min="221" max="221" width="10" hidden="1" customWidth="1"/>
    <col min="222" max="222" width="9.5703125" hidden="1" customWidth="1"/>
    <col min="223" max="231" width="10" hidden="1" customWidth="1"/>
    <col min="232" max="232" width="9.5703125" hidden="1" customWidth="1"/>
    <col min="233" max="237" width="10" hidden="1" customWidth="1"/>
  </cols>
  <sheetData>
    <row r="1" spans="1:9" x14ac:dyDescent="0.25">
      <c r="A1" s="23"/>
      <c r="B1" s="137" t="str">
        <f>'Coversheet'!$B$1</f>
        <v>Retail Collaborative Program Report v 04/2026</v>
      </c>
    </row>
    <row r="2" spans="1:9" ht="17.25" customHeight="1" x14ac:dyDescent="0.25">
      <c r="A2" s="23"/>
      <c r="B2" s="42"/>
      <c r="C2" s="42"/>
      <c r="D2" s="42"/>
      <c r="E2" s="42"/>
      <c r="F2" s="42"/>
      <c r="G2" s="42"/>
      <c r="H2" s="42"/>
      <c r="I2" s="42"/>
    </row>
    <row r="3" spans="1:9" ht="16.5" customHeight="1" x14ac:dyDescent="0.25">
      <c r="A3" s="23"/>
      <c r="B3" s="42"/>
      <c r="C3" s="42"/>
      <c r="D3" s="42"/>
      <c r="E3" s="42"/>
      <c r="F3" s="42"/>
      <c r="G3" s="42"/>
      <c r="H3" s="42"/>
      <c r="I3" s="42"/>
    </row>
    <row r="4" spans="1:9" ht="16.5" customHeight="1" x14ac:dyDescent="0.25">
      <c r="A4" s="23"/>
      <c r="B4" s="42"/>
      <c r="C4" s="42"/>
      <c r="D4" s="42"/>
      <c r="E4" s="42"/>
      <c r="F4" s="42"/>
      <c r="G4" s="42"/>
      <c r="H4" s="42"/>
      <c r="I4" s="42"/>
    </row>
    <row r="5" spans="1:9" ht="16.5" customHeight="1" x14ac:dyDescent="0.25">
      <c r="A5" s="23"/>
      <c r="B5" s="42"/>
      <c r="C5" s="42"/>
      <c r="D5" s="42"/>
      <c r="E5" s="42"/>
      <c r="F5" s="42"/>
      <c r="G5" s="42"/>
      <c r="H5" s="42"/>
      <c r="I5" s="42"/>
    </row>
    <row r="6" spans="1:9" ht="36.6" customHeight="1" x14ac:dyDescent="0.25">
      <c r="A6" s="23"/>
      <c r="B6" s="42"/>
      <c r="C6" s="42"/>
      <c r="D6" s="42"/>
      <c r="E6" s="42"/>
      <c r="F6" s="42"/>
      <c r="G6" s="42"/>
      <c r="H6" s="42"/>
      <c r="I6" s="42"/>
    </row>
    <row r="7" spans="1:9" ht="16.5" customHeight="1" x14ac:dyDescent="0.3">
      <c r="A7" s="23"/>
      <c r="B7" s="53" t="s">
        <v>20</v>
      </c>
      <c r="C7" s="51"/>
      <c r="D7" s="51" t="s">
        <v>21</v>
      </c>
      <c r="E7" s="42"/>
      <c r="F7" s="42"/>
      <c r="G7" s="42"/>
      <c r="H7" s="42"/>
      <c r="I7" s="42"/>
    </row>
    <row r="8" spans="1:9" ht="16.5" customHeight="1" x14ac:dyDescent="0.25">
      <c r="A8" s="23"/>
      <c r="B8" s="42"/>
      <c r="C8" s="42"/>
      <c r="D8" s="42"/>
      <c r="E8" s="42"/>
      <c r="F8" s="42"/>
      <c r="G8" s="42"/>
      <c r="H8" s="42"/>
      <c r="I8" s="42"/>
    </row>
    <row r="9" spans="1:9" ht="16.5" customHeight="1" x14ac:dyDescent="0.25">
      <c r="A9" s="23"/>
      <c r="B9" s="42"/>
      <c r="C9" s="42"/>
      <c r="D9" s="42"/>
      <c r="E9" s="42"/>
      <c r="F9" s="42"/>
      <c r="G9" s="42"/>
      <c r="H9" s="42"/>
      <c r="I9" s="42"/>
    </row>
    <row r="10" spans="1:9" ht="16.5" customHeight="1" x14ac:dyDescent="0.25">
      <c r="A10" s="23"/>
      <c r="B10" s="42"/>
      <c r="C10" s="42"/>
      <c r="D10" s="42"/>
      <c r="E10" s="42"/>
      <c r="F10" s="42"/>
      <c r="G10" s="42"/>
      <c r="H10" s="42"/>
      <c r="I10" s="42"/>
    </row>
    <row r="11" spans="1:9" ht="16.5" customHeight="1" x14ac:dyDescent="0.25">
      <c r="A11" s="23"/>
      <c r="B11" s="42"/>
      <c r="C11" s="42"/>
      <c r="D11" s="42"/>
      <c r="E11" s="42"/>
      <c r="F11" s="42"/>
      <c r="G11" s="42"/>
      <c r="H11" s="42"/>
      <c r="I11" s="42"/>
    </row>
    <row r="12" spans="1:9" ht="16.5" customHeight="1" x14ac:dyDescent="0.25">
      <c r="A12" s="23"/>
      <c r="B12" s="42"/>
      <c r="C12" s="42"/>
      <c r="D12" s="42"/>
      <c r="E12" s="42"/>
      <c r="F12" s="42"/>
      <c r="G12" s="42"/>
      <c r="H12" s="42"/>
      <c r="I12" s="42"/>
    </row>
    <row r="13" spans="1:9" ht="16.5" customHeight="1" x14ac:dyDescent="0.25">
      <c r="A13" s="23"/>
      <c r="B13" s="42"/>
      <c r="C13" s="42"/>
      <c r="D13" s="42"/>
      <c r="E13" s="42"/>
      <c r="F13" s="42"/>
      <c r="G13" s="42"/>
      <c r="H13" s="42"/>
      <c r="I13" s="42"/>
    </row>
    <row r="14" spans="1:9" ht="16.5" customHeight="1" x14ac:dyDescent="0.25">
      <c r="A14" s="23"/>
      <c r="B14" s="42"/>
      <c r="C14" s="42"/>
      <c r="D14" s="42"/>
      <c r="E14" s="42"/>
      <c r="F14" s="42"/>
      <c r="G14" s="42"/>
      <c r="H14" s="42"/>
      <c r="I14" s="42"/>
    </row>
    <row r="15" spans="1:9" ht="16.5" customHeight="1" x14ac:dyDescent="0.25">
      <c r="A15" s="23"/>
      <c r="B15" s="42"/>
      <c r="C15" s="42"/>
      <c r="D15" s="42"/>
      <c r="E15" s="42"/>
      <c r="F15" s="42"/>
      <c r="G15" s="42"/>
      <c r="H15" s="42"/>
      <c r="I15" s="42"/>
    </row>
    <row r="16" spans="1:9" ht="15.75" customHeight="1" x14ac:dyDescent="0.25">
      <c r="A16" s="23"/>
      <c r="B16" s="42"/>
      <c r="C16" s="42"/>
      <c r="D16" s="42"/>
      <c r="E16" s="42"/>
      <c r="F16" s="42"/>
      <c r="G16" s="42"/>
      <c r="H16" s="42"/>
      <c r="I16" s="42"/>
    </row>
    <row r="17" spans="1:237" ht="23.25" customHeight="1" x14ac:dyDescent="0.25">
      <c r="A17" s="42"/>
      <c r="B17" s="42"/>
      <c r="C17" s="42"/>
      <c r="D17" s="42"/>
      <c r="E17" s="42"/>
      <c r="F17" s="42"/>
      <c r="G17" s="42"/>
      <c r="H17" s="42"/>
      <c r="I17" s="42"/>
    </row>
    <row r="18" spans="1:237" ht="39" customHeight="1" x14ac:dyDescent="0.25">
      <c r="B18" s="42"/>
      <c r="C18" s="42"/>
      <c r="D18" s="42"/>
      <c r="E18" s="42"/>
      <c r="F18" s="42"/>
      <c r="G18" s="42"/>
      <c r="H18" s="42"/>
      <c r="I18" s="42"/>
    </row>
    <row r="19" spans="1:237" ht="31.5" customHeight="1" x14ac:dyDescent="0.25">
      <c r="B19" s="42"/>
      <c r="C19" s="42"/>
      <c r="D19" s="42"/>
      <c r="E19" s="42"/>
      <c r="F19" s="42"/>
      <c r="G19" s="42"/>
      <c r="H19" s="42"/>
      <c r="I19" s="42"/>
    </row>
    <row r="20" spans="1:237" ht="15.75" customHeight="1" x14ac:dyDescent="0.25"/>
    <row r="21" spans="1:237" ht="15.75" customHeight="1" x14ac:dyDescent="0.25"/>
    <row r="22" spans="1:237" ht="15.75" customHeight="1" x14ac:dyDescent="0.25"/>
    <row r="23" spans="1:237" ht="15.75" customHeight="1" x14ac:dyDescent="0.25"/>
    <row r="24" spans="1:237" ht="15.75" customHeight="1" x14ac:dyDescent="0.25"/>
    <row r="25" spans="1:237" ht="15.75" customHeight="1" x14ac:dyDescent="0.25"/>
    <row r="26" spans="1:237" ht="15.75" customHeight="1" x14ac:dyDescent="0.3">
      <c r="B26" s="47"/>
      <c r="C26" s="4"/>
    </row>
    <row r="27" spans="1:237" ht="21.75" customHeight="1" x14ac:dyDescent="0.25"/>
    <row r="28" spans="1:237" s="4" customFormat="1" ht="21.75" customHeight="1" x14ac:dyDescent="0.3">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8"/>
      <c r="GM28" s="48"/>
      <c r="GN28" s="48"/>
      <c r="GO28" s="48"/>
      <c r="GP28" s="48"/>
    </row>
    <row r="29" spans="1:237" s="4" customFormat="1" ht="15" customHeight="1" x14ac:dyDescent="0.3">
      <c r="B29" s="47"/>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c r="FW29" s="48"/>
      <c r="FX29" s="48"/>
      <c r="FY29" s="48"/>
      <c r="FZ29" s="48"/>
      <c r="GA29" s="48"/>
      <c r="GB29" s="48"/>
      <c r="GC29" s="48"/>
      <c r="GD29" s="48"/>
      <c r="GE29" s="48"/>
      <c r="GF29" s="48"/>
      <c r="GG29" s="48"/>
      <c r="GH29" s="48"/>
      <c r="GI29" s="48"/>
      <c r="GJ29" s="48"/>
      <c r="GK29" s="48"/>
      <c r="GL29" s="48"/>
      <c r="GM29" s="48"/>
      <c r="GN29" s="48"/>
      <c r="GO29" s="48"/>
      <c r="GP29" s="48"/>
    </row>
    <row r="30" spans="1:237" s="4" customFormat="1" ht="15" customHeight="1" thickBot="1" x14ac:dyDescent="0.35">
      <c r="B30" s="47"/>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c r="FW30" s="48"/>
      <c r="FX30" s="48"/>
      <c r="FY30" s="48"/>
      <c r="FZ30" s="48"/>
      <c r="GA30" s="48"/>
      <c r="GB30" s="48"/>
      <c r="GC30" s="48"/>
      <c r="GD30" s="48"/>
      <c r="GE30" s="48"/>
      <c r="GF30" s="48"/>
      <c r="GG30" s="48"/>
      <c r="GH30" s="48"/>
      <c r="GI30" s="48"/>
      <c r="GJ30" s="48"/>
      <c r="GK30" s="48"/>
      <c r="GL30" s="48"/>
      <c r="GM30" s="48"/>
      <c r="GN30" s="48"/>
      <c r="GO30" s="48"/>
      <c r="GP30" s="48"/>
    </row>
    <row r="31" spans="1:237" ht="18.75" customHeight="1" x14ac:dyDescent="0.35">
      <c r="B31" s="223" t="s">
        <v>22</v>
      </c>
      <c r="C31" s="224"/>
      <c r="D31" s="225"/>
      <c r="F31" s="226" t="s">
        <v>23</v>
      </c>
      <c r="G31" s="227"/>
      <c r="H31" s="227"/>
      <c r="I31" s="227"/>
      <c r="J31" s="227"/>
      <c r="K31" s="227"/>
      <c r="L31" s="227"/>
      <c r="M31" s="228"/>
      <c r="O31" s="233" t="s">
        <v>24</v>
      </c>
      <c r="P31" s="234"/>
      <c r="Q31" s="234"/>
      <c r="R31" s="234"/>
      <c r="S31" s="234"/>
      <c r="T31" s="234"/>
      <c r="U31" s="234"/>
      <c r="V31" s="235"/>
      <c r="X31" s="54" t="s">
        <v>25</v>
      </c>
      <c r="Y31" s="42"/>
      <c r="Z31" s="42"/>
      <c r="AA31" s="42"/>
      <c r="AB31" s="42"/>
      <c r="AC31" s="42"/>
      <c r="AD31" s="42"/>
      <c r="AE31" s="42"/>
      <c r="AF31" s="42"/>
      <c r="AG31" s="42"/>
      <c r="AH31" s="42"/>
      <c r="AI31" s="42"/>
      <c r="AJ31" s="42"/>
      <c r="BJ31" s="42" t="s">
        <v>242</v>
      </c>
      <c r="BK31" s="42" t="s">
        <v>243</v>
      </c>
      <c r="BL31" s="42" t="s">
        <v>244</v>
      </c>
      <c r="BM31" s="42" t="s">
        <v>245</v>
      </c>
      <c r="BN31" s="42" t="s">
        <v>246</v>
      </c>
      <c r="BO31" s="42" t="s">
        <v>247</v>
      </c>
      <c r="BP31" s="42" t="s">
        <v>248</v>
      </c>
      <c r="BQ31" s="42" t="s">
        <v>249</v>
      </c>
      <c r="BR31" s="42" t="s">
        <v>250</v>
      </c>
      <c r="BS31" s="42" t="s">
        <v>251</v>
      </c>
      <c r="BT31" s="42" t="s">
        <v>252</v>
      </c>
      <c r="BU31" s="42" t="s">
        <v>253</v>
      </c>
      <c r="BV31" s="42" t="s">
        <v>254</v>
      </c>
      <c r="BW31" s="42" t="s">
        <v>255</v>
      </c>
      <c r="BX31" s="42" t="s">
        <v>256</v>
      </c>
      <c r="BY31" s="42" t="s">
        <v>257</v>
      </c>
      <c r="BZ31" s="42" t="s">
        <v>258</v>
      </c>
      <c r="CA31" s="42" t="s">
        <v>259</v>
      </c>
      <c r="CB31" s="42" t="s">
        <v>260</v>
      </c>
      <c r="CC31" s="42" t="s">
        <v>261</v>
      </c>
      <c r="CD31" s="42" t="s">
        <v>262</v>
      </c>
      <c r="CE31" s="42" t="s">
        <v>263</v>
      </c>
      <c r="CF31" s="42" t="s">
        <v>264</v>
      </c>
      <c r="CG31" s="42" t="s">
        <v>265</v>
      </c>
      <c r="CH31" s="42" t="s">
        <v>266</v>
      </c>
      <c r="CI31" s="42" t="s">
        <v>267</v>
      </c>
      <c r="CJ31" s="42" t="s">
        <v>268</v>
      </c>
      <c r="CK31" s="42" t="s">
        <v>269</v>
      </c>
      <c r="CL31" s="42" t="s">
        <v>270</v>
      </c>
      <c r="CM31" s="42" t="s">
        <v>271</v>
      </c>
      <c r="CN31" s="42" t="s">
        <v>272</v>
      </c>
      <c r="CO31" s="42" t="s">
        <v>273</v>
      </c>
      <c r="CP31" s="42" t="s">
        <v>274</v>
      </c>
      <c r="CQ31" s="42" t="s">
        <v>275</v>
      </c>
      <c r="CR31" s="42" t="s">
        <v>276</v>
      </c>
      <c r="CS31" s="42" t="s">
        <v>277</v>
      </c>
      <c r="CT31" s="42" t="s">
        <v>278</v>
      </c>
      <c r="CU31" s="42" t="s">
        <v>279</v>
      </c>
      <c r="CV31" s="42" t="s">
        <v>280</v>
      </c>
      <c r="CW31" s="42" t="s">
        <v>281</v>
      </c>
      <c r="CX31" s="42" t="s">
        <v>282</v>
      </c>
      <c r="CY31" s="42" t="s">
        <v>283</v>
      </c>
      <c r="CZ31" s="42" t="s">
        <v>284</v>
      </c>
      <c r="DA31" s="42" t="s">
        <v>285</v>
      </c>
      <c r="DB31" s="42" t="s">
        <v>286</v>
      </c>
      <c r="DC31" s="42" t="s">
        <v>287</v>
      </c>
      <c r="DD31" s="42" t="s">
        <v>288</v>
      </c>
      <c r="DE31" s="42" t="s">
        <v>289</v>
      </c>
      <c r="DF31" s="42" t="s">
        <v>290</v>
      </c>
      <c r="DG31" s="42" t="s">
        <v>291</v>
      </c>
      <c r="DH31" s="42" t="s">
        <v>292</v>
      </c>
      <c r="DI31" s="42" t="s">
        <v>293</v>
      </c>
      <c r="DJ31" s="42" t="s">
        <v>294</v>
      </c>
      <c r="DK31" s="42" t="s">
        <v>295</v>
      </c>
      <c r="DL31" s="42" t="s">
        <v>296</v>
      </c>
      <c r="DM31" s="42" t="s">
        <v>297</v>
      </c>
      <c r="DN31" s="42" t="s">
        <v>298</v>
      </c>
      <c r="DO31" s="42" t="s">
        <v>299</v>
      </c>
      <c r="DP31" s="42" t="s">
        <v>300</v>
      </c>
      <c r="DQ31" s="42" t="s">
        <v>301</v>
      </c>
      <c r="DR31" s="42" t="s">
        <v>302</v>
      </c>
      <c r="DS31" s="42" t="s">
        <v>303</v>
      </c>
      <c r="DT31" s="42" t="s">
        <v>304</v>
      </c>
      <c r="DU31" s="42" t="s">
        <v>305</v>
      </c>
      <c r="DV31" s="42" t="s">
        <v>306</v>
      </c>
      <c r="DW31" s="42" t="s">
        <v>307</v>
      </c>
      <c r="DX31" s="42" t="s">
        <v>308</v>
      </c>
      <c r="DY31" s="42" t="s">
        <v>309</v>
      </c>
      <c r="DZ31" s="42" t="s">
        <v>310</v>
      </c>
      <c r="EA31" s="42" t="s">
        <v>311</v>
      </c>
      <c r="EB31" s="42" t="s">
        <v>312</v>
      </c>
      <c r="EC31" s="42" t="s">
        <v>313</v>
      </c>
      <c r="ED31" s="42" t="s">
        <v>314</v>
      </c>
      <c r="EE31" s="42" t="s">
        <v>315</v>
      </c>
      <c r="EF31" s="42" t="s">
        <v>316</v>
      </c>
      <c r="EG31" s="42" t="s">
        <v>317</v>
      </c>
      <c r="EH31" s="42" t="s">
        <v>318</v>
      </c>
      <c r="EI31" s="42" t="s">
        <v>319</v>
      </c>
      <c r="EJ31" s="42" t="s">
        <v>320</v>
      </c>
      <c r="EK31" s="42" t="s">
        <v>321</v>
      </c>
      <c r="EL31" s="42" t="s">
        <v>322</v>
      </c>
      <c r="EM31" s="42" t="s">
        <v>323</v>
      </c>
      <c r="EN31" s="42" t="s">
        <v>324</v>
      </c>
      <c r="EO31" s="42" t="s">
        <v>325</v>
      </c>
      <c r="EP31" s="42" t="s">
        <v>326</v>
      </c>
      <c r="EQ31" s="42" t="s">
        <v>327</v>
      </c>
      <c r="ER31" s="42" t="s">
        <v>328</v>
      </c>
      <c r="ES31" s="42" t="s">
        <v>329</v>
      </c>
      <c r="ET31" s="42" t="s">
        <v>330</v>
      </c>
      <c r="EU31" s="42" t="s">
        <v>331</v>
      </c>
      <c r="EV31" s="42" t="s">
        <v>332</v>
      </c>
      <c r="EW31" s="42" t="s">
        <v>333</v>
      </c>
      <c r="EX31" s="42" t="s">
        <v>334</v>
      </c>
      <c r="EY31" s="42" t="s">
        <v>335</v>
      </c>
      <c r="EZ31" s="42" t="s">
        <v>336</v>
      </c>
      <c r="FA31" s="42" t="s">
        <v>337</v>
      </c>
      <c r="FB31" s="42" t="s">
        <v>338</v>
      </c>
      <c r="FC31" s="42" t="s">
        <v>339</v>
      </c>
      <c r="FD31" s="42" t="s">
        <v>340</v>
      </c>
      <c r="FE31" s="42" t="s">
        <v>341</v>
      </c>
      <c r="FF31" s="42" t="s">
        <v>342</v>
      </c>
      <c r="FG31" s="42" t="s">
        <v>343</v>
      </c>
      <c r="FH31" s="42" t="s">
        <v>344</v>
      </c>
      <c r="FI31" s="42" t="s">
        <v>345</v>
      </c>
      <c r="FJ31" s="42" t="s">
        <v>346</v>
      </c>
      <c r="FK31" s="42" t="s">
        <v>347</v>
      </c>
      <c r="FL31" s="42" t="s">
        <v>348</v>
      </c>
      <c r="FM31" s="42" t="s">
        <v>349</v>
      </c>
      <c r="FN31" s="42" t="s">
        <v>3</v>
      </c>
      <c r="FO31" s="42" t="s">
        <v>4</v>
      </c>
      <c r="FP31" s="42" t="s">
        <v>187</v>
      </c>
      <c r="FQ31" s="42" t="s">
        <v>5</v>
      </c>
      <c r="FR31" s="42" t="s">
        <v>1</v>
      </c>
      <c r="FS31" s="42" t="s">
        <v>117</v>
      </c>
      <c r="FT31" s="42" t="s">
        <v>116</v>
      </c>
      <c r="FU31" s="42" t="s">
        <v>118</v>
      </c>
      <c r="FV31" s="42" t="s">
        <v>192</v>
      </c>
      <c r="FW31" s="42" t="s">
        <v>193</v>
      </c>
      <c r="FX31" s="42" t="s">
        <v>194</v>
      </c>
      <c r="FY31" s="42" t="s">
        <v>14</v>
      </c>
      <c r="FZ31" s="42" t="s">
        <v>99</v>
      </c>
      <c r="GA31" s="42" t="s">
        <v>100</v>
      </c>
      <c r="GB31" s="42" t="s">
        <v>0</v>
      </c>
      <c r="GC31" s="42" t="s">
        <v>119</v>
      </c>
      <c r="GD31" s="141" t="s">
        <v>113</v>
      </c>
      <c r="GE31" s="42" t="s">
        <v>120</v>
      </c>
      <c r="GF31" s="42" t="s">
        <v>121</v>
      </c>
      <c r="GG31" s="42" t="s">
        <v>101</v>
      </c>
      <c r="GH31" s="42" t="s">
        <v>102</v>
      </c>
      <c r="GI31" s="42" t="s">
        <v>103</v>
      </c>
      <c r="GJ31" s="42" t="s">
        <v>104</v>
      </c>
      <c r="GK31" s="42" t="s">
        <v>105</v>
      </c>
      <c r="GL31" s="42" t="s">
        <v>122</v>
      </c>
      <c r="GM31" s="42" t="s">
        <v>123</v>
      </c>
      <c r="GN31" s="42" t="s">
        <v>124</v>
      </c>
      <c r="GO31" s="42" t="s">
        <v>125</v>
      </c>
      <c r="GP31" s="42" t="s">
        <v>126</v>
      </c>
      <c r="GQ31" s="42" t="s">
        <v>127</v>
      </c>
      <c r="GR31" s="42" t="s">
        <v>128</v>
      </c>
      <c r="GS31" s="42" t="s">
        <v>106</v>
      </c>
      <c r="GT31" s="42" t="s">
        <v>355</v>
      </c>
      <c r="GU31" s="42" t="s">
        <v>356</v>
      </c>
      <c r="GV31" s="42" t="s">
        <v>357</v>
      </c>
      <c r="GW31" s="42" t="s">
        <v>358</v>
      </c>
      <c r="GX31" s="42" t="s">
        <v>359</v>
      </c>
      <c r="GY31" s="42" t="s">
        <v>360</v>
      </c>
      <c r="GZ31" s="42" t="s">
        <v>361</v>
      </c>
      <c r="HA31" s="42" t="s">
        <v>362</v>
      </c>
      <c r="HB31" s="42" t="s">
        <v>363</v>
      </c>
      <c r="HC31" s="42" t="s">
        <v>364</v>
      </c>
      <c r="HD31" s="42" t="s">
        <v>365</v>
      </c>
      <c r="HE31" s="42" t="s">
        <v>366</v>
      </c>
      <c r="HF31" s="42" t="s">
        <v>367</v>
      </c>
      <c r="HG31" s="42" t="s">
        <v>368</v>
      </c>
      <c r="HH31" s="42" t="s">
        <v>369</v>
      </c>
      <c r="HI31" s="42" t="s">
        <v>370</v>
      </c>
      <c r="HJ31" s="42" t="s">
        <v>371</v>
      </c>
      <c r="HK31" s="42" t="s">
        <v>372</v>
      </c>
      <c r="HL31" s="42" t="s">
        <v>373</v>
      </c>
      <c r="HM31" s="42" t="s">
        <v>374</v>
      </c>
      <c r="HN31" s="42" t="s">
        <v>375</v>
      </c>
      <c r="HO31" s="42" t="s">
        <v>376</v>
      </c>
      <c r="HP31" s="42" t="s">
        <v>377</v>
      </c>
      <c r="HQ31" s="42" t="s">
        <v>378</v>
      </c>
      <c r="HR31" s="42" t="s">
        <v>379</v>
      </c>
      <c r="HS31" s="42" t="s">
        <v>380</v>
      </c>
      <c r="HT31" s="42" t="s">
        <v>381</v>
      </c>
      <c r="HU31" s="42" t="s">
        <v>382</v>
      </c>
      <c r="HV31" s="42" t="s">
        <v>383</v>
      </c>
      <c r="HW31" s="42" t="s">
        <v>384</v>
      </c>
      <c r="HX31" s="42" t="s">
        <v>385</v>
      </c>
      <c r="HY31" s="42" t="s">
        <v>386</v>
      </c>
      <c r="HZ31" s="42" t="s">
        <v>387</v>
      </c>
      <c r="IA31" s="42" t="s">
        <v>388</v>
      </c>
      <c r="IB31" s="42" t="s">
        <v>389</v>
      </c>
      <c r="IC31" s="42" t="s">
        <v>390</v>
      </c>
    </row>
    <row r="32" spans="1:237" ht="7.5" customHeight="1" thickBot="1" x14ac:dyDescent="0.35">
      <c r="B32" s="55"/>
      <c r="C32" s="56"/>
      <c r="D32" s="57"/>
      <c r="F32" s="49"/>
      <c r="G32" s="50"/>
      <c r="H32" s="50"/>
      <c r="I32" s="50"/>
      <c r="J32" s="50"/>
      <c r="K32" s="50"/>
      <c r="L32" s="58"/>
      <c r="M32" s="206" t="s">
        <v>26</v>
      </c>
      <c r="O32" s="59"/>
      <c r="P32" s="60"/>
      <c r="Q32" s="60"/>
      <c r="R32" s="60"/>
      <c r="S32" s="60"/>
      <c r="T32" s="60"/>
      <c r="U32" s="61"/>
      <c r="V32" s="208" t="s">
        <v>27</v>
      </c>
      <c r="X32" s="44"/>
      <c r="FZ32" s="141"/>
      <c r="GD32" s="141"/>
      <c r="GQ32" s="42"/>
      <c r="GR32" s="42"/>
      <c r="GS32" s="42"/>
    </row>
    <row r="33" spans="2:237" s="42" customFormat="1" ht="24" customHeight="1" thickBot="1" x14ac:dyDescent="0.4">
      <c r="B33" s="62" t="s">
        <v>28</v>
      </c>
      <c r="C33" s="63"/>
      <c r="D33" s="64"/>
      <c r="E33"/>
      <c r="F33" s="65" t="s">
        <v>28</v>
      </c>
      <c r="G33" s="50"/>
      <c r="H33" s="66"/>
      <c r="I33" s="50"/>
      <c r="J33" s="50"/>
      <c r="K33" s="66"/>
      <c r="L33" s="58"/>
      <c r="M33" s="206"/>
      <c r="N33"/>
      <c r="O33" s="67" t="s">
        <v>28</v>
      </c>
      <c r="P33" s="60"/>
      <c r="Q33" s="60"/>
      <c r="R33" s="60"/>
      <c r="S33" s="60"/>
      <c r="T33" s="60"/>
      <c r="U33" s="61"/>
      <c r="V33" s="208"/>
      <c r="W33"/>
      <c r="X33" s="68" t="s">
        <v>28</v>
      </c>
      <c r="Y33" s="43" t="s">
        <v>198</v>
      </c>
      <c r="Z33" s="43" t="s">
        <v>199</v>
      </c>
      <c r="AA33" s="43" t="s">
        <v>200</v>
      </c>
      <c r="AB33" s="43" t="s">
        <v>201</v>
      </c>
      <c r="AC33" s="43" t="s">
        <v>202</v>
      </c>
      <c r="AD33" s="43" t="s">
        <v>203</v>
      </c>
      <c r="AE33" s="186" t="s">
        <v>205</v>
      </c>
      <c r="AF33" s="186" t="s">
        <v>206</v>
      </c>
      <c r="AG33" s="186" t="s">
        <v>207</v>
      </c>
      <c r="AH33" s="186" t="s">
        <v>208</v>
      </c>
      <c r="AI33" s="186" t="s">
        <v>209</v>
      </c>
      <c r="AJ33" s="186" t="s">
        <v>210</v>
      </c>
      <c r="AK33" s="186" t="s">
        <v>211</v>
      </c>
      <c r="AL33" s="186" t="s">
        <v>212</v>
      </c>
      <c r="AM33" s="186" t="s">
        <v>213</v>
      </c>
      <c r="AN33" s="186" t="s">
        <v>214</v>
      </c>
      <c r="AO33" s="186" t="s">
        <v>215</v>
      </c>
      <c r="AP33" s="186" t="s">
        <v>216</v>
      </c>
      <c r="AQ33" s="186" t="s">
        <v>217</v>
      </c>
      <c r="AR33" s="186" t="s">
        <v>218</v>
      </c>
      <c r="AS33" s="186" t="s">
        <v>219</v>
      </c>
      <c r="AT33" s="186" t="s">
        <v>220</v>
      </c>
      <c r="AU33" s="186" t="s">
        <v>221</v>
      </c>
      <c r="AV33" s="186" t="s">
        <v>222</v>
      </c>
      <c r="AW33" s="186" t="s">
        <v>223</v>
      </c>
      <c r="AX33" s="186" t="s">
        <v>224</v>
      </c>
      <c r="AY33" s="186" t="s">
        <v>225</v>
      </c>
      <c r="AZ33" s="186" t="s">
        <v>226</v>
      </c>
      <c r="BA33" s="186" t="s">
        <v>227</v>
      </c>
      <c r="BB33" s="186" t="s">
        <v>228</v>
      </c>
      <c r="BC33" s="186" t="s">
        <v>229</v>
      </c>
      <c r="BD33" s="186" t="s">
        <v>230</v>
      </c>
      <c r="BE33" s="186" t="s">
        <v>231</v>
      </c>
      <c r="BF33" s="186" t="s">
        <v>232</v>
      </c>
      <c r="BG33" s="186" t="s">
        <v>233</v>
      </c>
      <c r="BH33" s="186" t="s">
        <v>234</v>
      </c>
      <c r="FZ33" s="141"/>
      <c r="GD33" s="141"/>
    </row>
    <row r="34" spans="2:237" s="42" customFormat="1" ht="24" customHeight="1" thickBot="1" x14ac:dyDescent="0.4">
      <c r="B34" s="69" t="s">
        <v>29</v>
      </c>
      <c r="C34" s="70"/>
      <c r="D34" s="25"/>
      <c r="E34"/>
      <c r="F34" s="236" t="s">
        <v>30</v>
      </c>
      <c r="G34" s="211"/>
      <c r="H34" s="30"/>
      <c r="I34" s="236" t="s">
        <v>31</v>
      </c>
      <c r="J34" s="211"/>
      <c r="K34" s="212" t="s">
        <v>32</v>
      </c>
      <c r="L34" s="213"/>
      <c r="M34" s="206"/>
      <c r="N34"/>
      <c r="O34" s="214" t="s">
        <v>30</v>
      </c>
      <c r="P34" s="215"/>
      <c r="Q34" s="30"/>
      <c r="R34" s="214" t="s">
        <v>31</v>
      </c>
      <c r="S34" s="215"/>
      <c r="T34" s="212" t="s">
        <v>32</v>
      </c>
      <c r="U34" s="213"/>
      <c r="V34" s="208"/>
      <c r="W34" s="71"/>
      <c r="X34" s="72" t="s">
        <v>33</v>
      </c>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J34" s="42">
        <f>Y34</f>
        <v>0</v>
      </c>
      <c r="BK34" s="42">
        <f t="shared" ref="BK34:BT36" si="0">Z34</f>
        <v>0</v>
      </c>
      <c r="BL34" s="42">
        <f t="shared" si="0"/>
        <v>0</v>
      </c>
      <c r="BM34" s="42">
        <f t="shared" si="0"/>
        <v>0</v>
      </c>
      <c r="BN34" s="42">
        <f t="shared" si="0"/>
        <v>0</v>
      </c>
      <c r="BO34" s="42">
        <f t="shared" si="0"/>
        <v>0</v>
      </c>
      <c r="BP34" s="42">
        <f t="shared" si="0"/>
        <v>0</v>
      </c>
      <c r="BQ34" s="42">
        <f t="shared" si="0"/>
        <v>0</v>
      </c>
      <c r="BR34" s="42">
        <f t="shared" si="0"/>
        <v>0</v>
      </c>
      <c r="BS34" s="42">
        <f t="shared" si="0"/>
        <v>0</v>
      </c>
      <c r="BT34" s="42">
        <f t="shared" si="0"/>
        <v>0</v>
      </c>
      <c r="BU34" s="42">
        <f>AJ34</f>
        <v>0</v>
      </c>
      <c r="BV34" s="42">
        <f t="shared" ref="BV34:CQ36" si="1">AK34</f>
        <v>0</v>
      </c>
      <c r="BW34" s="42">
        <f t="shared" si="1"/>
        <v>0</v>
      </c>
      <c r="BX34" s="42">
        <f t="shared" si="1"/>
        <v>0</v>
      </c>
      <c r="BY34" s="42">
        <f t="shared" si="1"/>
        <v>0</v>
      </c>
      <c r="BZ34" s="42">
        <f t="shared" si="1"/>
        <v>0</v>
      </c>
      <c r="CA34" s="42">
        <f t="shared" si="1"/>
        <v>0</v>
      </c>
      <c r="CB34" s="42">
        <f t="shared" si="1"/>
        <v>0</v>
      </c>
      <c r="CC34" s="42">
        <f t="shared" si="1"/>
        <v>0</v>
      </c>
      <c r="CD34" s="42">
        <f t="shared" si="1"/>
        <v>0</v>
      </c>
      <c r="CE34" s="42">
        <f t="shared" si="1"/>
        <v>0</v>
      </c>
      <c r="CF34" s="42">
        <f t="shared" si="1"/>
        <v>0</v>
      </c>
      <c r="CG34" s="42">
        <f t="shared" si="1"/>
        <v>0</v>
      </c>
      <c r="CH34" s="42">
        <f t="shared" si="1"/>
        <v>0</v>
      </c>
      <c r="CI34" s="42">
        <f t="shared" si="1"/>
        <v>0</v>
      </c>
      <c r="CJ34" s="42">
        <f t="shared" si="1"/>
        <v>0</v>
      </c>
      <c r="CK34" s="42">
        <f t="shared" si="1"/>
        <v>0</v>
      </c>
      <c r="CL34" s="42">
        <f t="shared" si="1"/>
        <v>0</v>
      </c>
      <c r="CM34" s="42">
        <f t="shared" si="1"/>
        <v>0</v>
      </c>
      <c r="CN34" s="42">
        <f t="shared" si="1"/>
        <v>0</v>
      </c>
      <c r="CO34" s="42">
        <f t="shared" si="1"/>
        <v>0</v>
      </c>
      <c r="CP34" s="42">
        <f t="shared" si="1"/>
        <v>0</v>
      </c>
      <c r="CQ34" s="42">
        <f t="shared" si="1"/>
        <v>0</v>
      </c>
      <c r="CR34" s="42">
        <f>BG34</f>
        <v>0</v>
      </c>
      <c r="CS34" s="42">
        <f t="shared" ref="CS34:CS35" si="2">BH34</f>
        <v>0</v>
      </c>
      <c r="CT34" s="42">
        <f>Y35</f>
        <v>0</v>
      </c>
      <c r="CU34" s="42">
        <f t="shared" ref="CU34:DD34" si="3">Z35</f>
        <v>0</v>
      </c>
      <c r="CV34" s="42">
        <f t="shared" si="3"/>
        <v>0</v>
      </c>
      <c r="CW34" s="42">
        <f t="shared" si="3"/>
        <v>0</v>
      </c>
      <c r="CX34" s="42">
        <f t="shared" si="3"/>
        <v>0</v>
      </c>
      <c r="CY34" s="42">
        <f t="shared" si="3"/>
        <v>0</v>
      </c>
      <c r="CZ34" s="42">
        <f t="shared" si="3"/>
        <v>0</v>
      </c>
      <c r="DA34" s="42">
        <f t="shared" si="3"/>
        <v>0</v>
      </c>
      <c r="DB34" s="42">
        <f t="shared" si="3"/>
        <v>0</v>
      </c>
      <c r="DC34" s="42">
        <f t="shared" si="3"/>
        <v>0</v>
      </c>
      <c r="DD34" s="42">
        <f t="shared" si="3"/>
        <v>0</v>
      </c>
      <c r="DE34" s="42">
        <f>AJ35</f>
        <v>0</v>
      </c>
      <c r="DF34" s="42">
        <f t="shared" ref="DF34:EC34" si="4">AK35</f>
        <v>0</v>
      </c>
      <c r="DG34" s="42">
        <f t="shared" si="4"/>
        <v>0</v>
      </c>
      <c r="DH34" s="42">
        <f t="shared" si="4"/>
        <v>0</v>
      </c>
      <c r="DI34" s="42">
        <f t="shared" si="4"/>
        <v>0</v>
      </c>
      <c r="DJ34" s="42">
        <f t="shared" si="4"/>
        <v>0</v>
      </c>
      <c r="DK34" s="42">
        <f t="shared" si="4"/>
        <v>0</v>
      </c>
      <c r="DL34" s="42">
        <f t="shared" si="4"/>
        <v>0</v>
      </c>
      <c r="DM34" s="42">
        <f t="shared" si="4"/>
        <v>0</v>
      </c>
      <c r="DN34" s="42">
        <f t="shared" si="4"/>
        <v>0</v>
      </c>
      <c r="DO34" s="42">
        <f t="shared" si="4"/>
        <v>0</v>
      </c>
      <c r="DP34" s="42">
        <f t="shared" si="4"/>
        <v>0</v>
      </c>
      <c r="DQ34" s="42">
        <f t="shared" si="4"/>
        <v>0</v>
      </c>
      <c r="DR34" s="42">
        <f t="shared" si="4"/>
        <v>0</v>
      </c>
      <c r="DS34" s="42">
        <f t="shared" si="4"/>
        <v>0</v>
      </c>
      <c r="DT34" s="42">
        <f t="shared" si="4"/>
        <v>0</v>
      </c>
      <c r="DU34" s="42">
        <f t="shared" si="4"/>
        <v>0</v>
      </c>
      <c r="DV34" s="42">
        <f t="shared" si="4"/>
        <v>0</v>
      </c>
      <c r="DW34" s="42">
        <f t="shared" si="4"/>
        <v>0</v>
      </c>
      <c r="DX34" s="42">
        <f t="shared" si="4"/>
        <v>0</v>
      </c>
      <c r="DY34" s="42">
        <f t="shared" si="4"/>
        <v>0</v>
      </c>
      <c r="DZ34" s="42">
        <f t="shared" si="4"/>
        <v>0</v>
      </c>
      <c r="EA34" s="42">
        <f t="shared" si="4"/>
        <v>0</v>
      </c>
      <c r="EB34" s="42">
        <f t="shared" si="4"/>
        <v>0</v>
      </c>
      <c r="EC34" s="42">
        <f t="shared" si="4"/>
        <v>0</v>
      </c>
      <c r="ED34" s="42">
        <f>Y36</f>
        <v>0</v>
      </c>
      <c r="EE34" s="42">
        <f t="shared" ref="EE34:EN34" si="5">Z36</f>
        <v>0</v>
      </c>
      <c r="EF34" s="42">
        <f t="shared" si="5"/>
        <v>0</v>
      </c>
      <c r="EG34" s="42">
        <f t="shared" si="5"/>
        <v>0</v>
      </c>
      <c r="EH34" s="42">
        <f t="shared" si="5"/>
        <v>0</v>
      </c>
      <c r="EI34" s="42">
        <f t="shared" si="5"/>
        <v>0</v>
      </c>
      <c r="EJ34" s="42">
        <f t="shared" si="5"/>
        <v>0</v>
      </c>
      <c r="EK34" s="42">
        <f t="shared" si="5"/>
        <v>0</v>
      </c>
      <c r="EL34" s="42">
        <f t="shared" si="5"/>
        <v>0</v>
      </c>
      <c r="EM34" s="42">
        <f t="shared" si="5"/>
        <v>0</v>
      </c>
      <c r="EN34" s="42">
        <f t="shared" si="5"/>
        <v>0</v>
      </c>
      <c r="EO34" s="42">
        <f>AJ36</f>
        <v>0</v>
      </c>
      <c r="EP34" s="42">
        <f t="shared" ref="EP34:FM34" si="6">AK36</f>
        <v>0</v>
      </c>
      <c r="EQ34" s="42">
        <f t="shared" si="6"/>
        <v>0</v>
      </c>
      <c r="ER34" s="42">
        <f t="shared" si="6"/>
        <v>0</v>
      </c>
      <c r="ES34" s="42">
        <f t="shared" si="6"/>
        <v>0</v>
      </c>
      <c r="ET34" s="42">
        <f t="shared" si="6"/>
        <v>0</v>
      </c>
      <c r="EU34" s="42">
        <f t="shared" si="6"/>
        <v>0</v>
      </c>
      <c r="EV34" s="42">
        <f t="shared" si="6"/>
        <v>0</v>
      </c>
      <c r="EW34" s="42">
        <f t="shared" si="6"/>
        <v>0</v>
      </c>
      <c r="EX34" s="42">
        <f t="shared" si="6"/>
        <v>0</v>
      </c>
      <c r="EY34" s="42">
        <f t="shared" si="6"/>
        <v>0</v>
      </c>
      <c r="EZ34" s="42">
        <f t="shared" si="6"/>
        <v>0</v>
      </c>
      <c r="FA34" s="42">
        <f t="shared" si="6"/>
        <v>0</v>
      </c>
      <c r="FB34" s="42">
        <f t="shared" si="6"/>
        <v>0</v>
      </c>
      <c r="FC34" s="42">
        <f t="shared" si="6"/>
        <v>0</v>
      </c>
      <c r="FD34" s="42">
        <f t="shared" si="6"/>
        <v>0</v>
      </c>
      <c r="FE34" s="42">
        <f t="shared" si="6"/>
        <v>0</v>
      </c>
      <c r="FF34" s="42">
        <f t="shared" si="6"/>
        <v>0</v>
      </c>
      <c r="FG34" s="42">
        <f t="shared" si="6"/>
        <v>0</v>
      </c>
      <c r="FH34" s="42">
        <f t="shared" si="6"/>
        <v>0</v>
      </c>
      <c r="FI34" s="42">
        <f t="shared" si="6"/>
        <v>0</v>
      </c>
      <c r="FJ34" s="42">
        <f t="shared" si="6"/>
        <v>0</v>
      </c>
      <c r="FK34" s="42">
        <f t="shared" si="6"/>
        <v>0</v>
      </c>
      <c r="FL34" s="42">
        <f t="shared" si="6"/>
        <v>0</v>
      </c>
      <c r="FM34" s="42">
        <f t="shared" si="6"/>
        <v>0</v>
      </c>
      <c r="FN34" s="42">
        <f>'Coversheet'!$D$5</f>
        <v>0</v>
      </c>
      <c r="FO34" s="42">
        <f>'Coversheet'!$D$6</f>
        <v>0</v>
      </c>
      <c r="FP34" s="42">
        <f>'Coversheet'!$H$14</f>
        <v>0</v>
      </c>
      <c r="FQ34" s="42">
        <f>'Coversheet'!$H$15</f>
        <v>0</v>
      </c>
      <c r="FR34" s="42" t="str">
        <f>'Coversheet'!$D$12</f>
        <v>Select</v>
      </c>
      <c r="FS34" s="42" t="str">
        <f>'Coversheet'!$B$1</f>
        <v>Retail Collaborative Program Report v 04/2026</v>
      </c>
      <c r="FT34" s="141">
        <f>'Coversheet'!$G$15</f>
        <v>0</v>
      </c>
      <c r="FU34" s="42">
        <f>'Coversheet'!$G$16</f>
        <v>0</v>
      </c>
      <c r="FV34" s="141" t="str">
        <f>'Coversheet'!$D$7</f>
        <v>Select Recipient Name</v>
      </c>
      <c r="FW34" s="141" t="str">
        <f>'Coversheet'!$E$7</f>
        <v>Select Recipient Name</v>
      </c>
      <c r="FX34" s="141" t="str">
        <f>'Coversheet'!$F$7</f>
        <v>Select Recipient Name</v>
      </c>
      <c r="FY34" s="141" t="str">
        <f>'Coversheet'!$G$7</f>
        <v>Select Recipient Name</v>
      </c>
      <c r="FZ34" s="141">
        <f>D34</f>
        <v>0</v>
      </c>
      <c r="GA34" s="141">
        <f>D35</f>
        <v>0</v>
      </c>
      <c r="GB34" s="142">
        <f>B37</f>
        <v>0</v>
      </c>
      <c r="GC34" s="142" t="s">
        <v>107</v>
      </c>
      <c r="GD34" s="141"/>
      <c r="GE34" s="142" t="s">
        <v>107</v>
      </c>
      <c r="GF34" s="142" t="s">
        <v>107</v>
      </c>
      <c r="GG34" s="141">
        <f>H34</f>
        <v>0</v>
      </c>
      <c r="GH34" s="141">
        <f>H35</f>
        <v>0</v>
      </c>
      <c r="GI34" s="42" t="str">
        <f>K34</f>
        <v>Select</v>
      </c>
      <c r="GJ34" s="42" t="str">
        <f>L35</f>
        <v>Select</v>
      </c>
      <c r="GK34" s="42">
        <f>F37</f>
        <v>0</v>
      </c>
      <c r="GL34" s="42">
        <f>M37</f>
        <v>0</v>
      </c>
      <c r="GM34" s="141">
        <f>Q34</f>
        <v>0</v>
      </c>
      <c r="GN34" s="141">
        <f>Q35</f>
        <v>0</v>
      </c>
      <c r="GO34" s="42" t="str">
        <f>T34</f>
        <v>Select</v>
      </c>
      <c r="GP34" s="42" t="str">
        <f>U35</f>
        <v>Select</v>
      </c>
      <c r="GQ34" s="42" t="str">
        <f>O37</f>
        <v>[If this Plan of Action was reported as complete at your Mid-Year Report and no additional updates are needed please skip the Annual Report Response Section. Otherwise, complete the Annual Report Response section and replace this bracketed text with your Progress Report]</v>
      </c>
      <c r="GR34" s="42">
        <f>V37</f>
        <v>0</v>
      </c>
      <c r="GS34" s="42" t="s">
        <v>28</v>
      </c>
      <c r="GT34" s="42" t="str">
        <f>'Performance Elements'!$C$14</f>
        <v xml:space="preserve">Maintain and expand the strategy to support national Food Code adoption  </v>
      </c>
      <c r="GU34" s="42" t="str">
        <f>'Performance Elements'!$C$15</f>
        <v>Increase use of risk-based inspections and intervention strategies.</v>
      </c>
      <c r="GV34" s="42" t="str">
        <f>'Performance Elements'!$C$16</f>
        <v xml:space="preserve">Increase use of the  Voluntary National Retail Food Regulatory Program Standards </v>
      </c>
      <c r="GW34" s="42" t="str">
        <f>'Performance Elements'!$C$17</f>
        <v xml:space="preserve">Improve foodborne outbreak investigation methods
</v>
      </c>
      <c r="GX34" s="42" t="str">
        <f>'Performance Elements'!$C$18</f>
        <v>Increase the number of restaurants and other retail food establishments with well-developed food safety management systems that use active managerial control</v>
      </c>
      <c r="GY34" s="42" t="str">
        <f>'Performance Elements'!$C$19</f>
        <v xml:space="preserve">Develop a strategy to enhance communication and better catalog and present information on the detailed efforts by FDA, Associations and the retail regulatory agencies enrolled I the Retail Program Standards. </v>
      </c>
      <c r="GZ34" s="42">
        <f>'Performance Elements'!$C$21</f>
        <v>0</v>
      </c>
      <c r="HA34" s="42">
        <f>'Performance Elements'!$C$22</f>
        <v>0</v>
      </c>
      <c r="HB34" s="42">
        <f>'Performance Elements'!$C$23</f>
        <v>0</v>
      </c>
      <c r="HC34" s="42">
        <f>'Performance Elements'!$C$24</f>
        <v>0</v>
      </c>
      <c r="HD34" s="42">
        <f>'Performance Elements'!$C$25</f>
        <v>0</v>
      </c>
      <c r="HE34" s="42">
        <f>'Performance Elements'!$C$26</f>
        <v>0</v>
      </c>
      <c r="HF34" s="42">
        <f>'Performance Elements'!$C$27</f>
        <v>0</v>
      </c>
      <c r="HG34" s="42">
        <f>'Performance Elements'!$C$28</f>
        <v>0</v>
      </c>
      <c r="HH34" s="42">
        <f>'Performance Elements'!$C$29</f>
        <v>0</v>
      </c>
      <c r="HI34" s="42">
        <f>'Performance Elements'!$C$30</f>
        <v>0</v>
      </c>
      <c r="HJ34" s="42">
        <f>'Performance Elements'!$C$31</f>
        <v>0</v>
      </c>
      <c r="HK34" s="42">
        <f>'Performance Elements'!$C$32</f>
        <v>0</v>
      </c>
      <c r="HL34" s="42">
        <f>'Performance Elements'!$C$33</f>
        <v>0</v>
      </c>
      <c r="HM34" s="42">
        <f>'Performance Elements'!$C$34</f>
        <v>0</v>
      </c>
      <c r="HN34" s="42">
        <f>'Performance Elements'!$C$35</f>
        <v>0</v>
      </c>
      <c r="HO34" s="42">
        <f>'Performance Elements'!$C$36</f>
        <v>0</v>
      </c>
      <c r="HP34" s="42">
        <f>'Performance Elements'!$C$37</f>
        <v>0</v>
      </c>
      <c r="HQ34" s="42">
        <f>'Performance Elements'!$C$38</f>
        <v>0</v>
      </c>
      <c r="HR34" s="42">
        <f>'Performance Elements'!$C$39</f>
        <v>0</v>
      </c>
      <c r="HS34" s="42">
        <f>'Performance Elements'!$C$40</f>
        <v>0</v>
      </c>
      <c r="HT34" s="42">
        <f>'Performance Elements'!$C$41</f>
        <v>0</v>
      </c>
      <c r="HU34" s="42">
        <f>'Performance Elements'!$C$42</f>
        <v>0</v>
      </c>
      <c r="HV34" s="42">
        <f>'Performance Elements'!$C$43</f>
        <v>0</v>
      </c>
      <c r="HW34" s="42">
        <f>'Performance Elements'!$C$44</f>
        <v>0</v>
      </c>
      <c r="HX34" s="42">
        <f>'Performance Elements'!$C$45</f>
        <v>0</v>
      </c>
      <c r="HY34" s="42">
        <f>'Performance Elements'!$C$46</f>
        <v>0</v>
      </c>
      <c r="HZ34" s="42">
        <f>'Performance Elements'!$C$46</f>
        <v>0</v>
      </c>
      <c r="IA34" s="42">
        <f>'Performance Elements'!$C$47</f>
        <v>0</v>
      </c>
      <c r="IB34" s="42">
        <f>'Performance Elements'!$C$48</f>
        <v>0</v>
      </c>
      <c r="IC34" s="42">
        <f>'Performance Elements'!$C$49</f>
        <v>0</v>
      </c>
    </row>
    <row r="35" spans="2:237" s="42" customFormat="1" ht="24" customHeight="1" thickBot="1" x14ac:dyDescent="0.4">
      <c r="B35" s="69" t="s">
        <v>34</v>
      </c>
      <c r="C35" s="70"/>
      <c r="D35" s="25"/>
      <c r="E35"/>
      <c r="F35" s="236" t="s">
        <v>35</v>
      </c>
      <c r="G35" s="211"/>
      <c r="H35" s="30"/>
      <c r="I35" s="236" t="s">
        <v>36</v>
      </c>
      <c r="J35" s="210"/>
      <c r="K35" s="211"/>
      <c r="L35" s="73" t="s">
        <v>32</v>
      </c>
      <c r="M35" s="206"/>
      <c r="N35"/>
      <c r="O35" s="214" t="s">
        <v>35</v>
      </c>
      <c r="P35" s="215"/>
      <c r="Q35" s="30"/>
      <c r="R35" s="214" t="s">
        <v>36</v>
      </c>
      <c r="S35" s="216"/>
      <c r="T35" s="215"/>
      <c r="U35" s="73" t="s">
        <v>32</v>
      </c>
      <c r="V35" s="208"/>
      <c r="W35" s="74"/>
      <c r="X35" s="75" t="s">
        <v>37</v>
      </c>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J35" s="42">
        <f>Y35</f>
        <v>0</v>
      </c>
      <c r="BK35" s="42">
        <f t="shared" si="0"/>
        <v>0</v>
      </c>
      <c r="BL35" s="42">
        <f t="shared" si="0"/>
        <v>0</v>
      </c>
      <c r="BM35" s="42">
        <f t="shared" si="0"/>
        <v>0</v>
      </c>
      <c r="BN35" s="42">
        <f t="shared" si="0"/>
        <v>0</v>
      </c>
      <c r="BO35" s="42">
        <f t="shared" si="0"/>
        <v>0</v>
      </c>
      <c r="BP35" s="42">
        <f t="shared" si="0"/>
        <v>0</v>
      </c>
      <c r="BQ35" s="42">
        <f t="shared" si="0"/>
        <v>0</v>
      </c>
      <c r="BR35" s="42">
        <f t="shared" si="0"/>
        <v>0</v>
      </c>
      <c r="BS35" s="42">
        <f t="shared" si="0"/>
        <v>0</v>
      </c>
      <c r="BT35" s="42">
        <f t="shared" si="0"/>
        <v>0</v>
      </c>
      <c r="BU35" s="42">
        <f t="shared" ref="BU35" si="7">AJ35</f>
        <v>0</v>
      </c>
      <c r="BV35" s="42">
        <f t="shared" si="1"/>
        <v>0</v>
      </c>
      <c r="BW35" s="42">
        <f t="shared" si="1"/>
        <v>0</v>
      </c>
      <c r="BX35" s="42">
        <f t="shared" si="1"/>
        <v>0</v>
      </c>
      <c r="BY35" s="42">
        <f t="shared" si="1"/>
        <v>0</v>
      </c>
      <c r="BZ35" s="42">
        <f t="shared" si="1"/>
        <v>0</v>
      </c>
      <c r="CA35" s="42">
        <f t="shared" si="1"/>
        <v>0</v>
      </c>
      <c r="CB35" s="42">
        <f t="shared" si="1"/>
        <v>0</v>
      </c>
      <c r="CC35" s="42">
        <f t="shared" si="1"/>
        <v>0</v>
      </c>
      <c r="CD35" s="42">
        <f t="shared" si="1"/>
        <v>0</v>
      </c>
      <c r="CE35" s="42">
        <f t="shared" si="1"/>
        <v>0</v>
      </c>
      <c r="CF35" s="42">
        <f t="shared" si="1"/>
        <v>0</v>
      </c>
      <c r="CG35" s="42">
        <f t="shared" si="1"/>
        <v>0</v>
      </c>
      <c r="CH35" s="42">
        <f t="shared" si="1"/>
        <v>0</v>
      </c>
      <c r="CI35" s="42">
        <f t="shared" si="1"/>
        <v>0</v>
      </c>
      <c r="CJ35" s="42">
        <f t="shared" si="1"/>
        <v>0</v>
      </c>
      <c r="CK35" s="42">
        <f t="shared" si="1"/>
        <v>0</v>
      </c>
      <c r="CL35" s="42">
        <f t="shared" si="1"/>
        <v>0</v>
      </c>
      <c r="CM35" s="42">
        <f t="shared" si="1"/>
        <v>0</v>
      </c>
      <c r="CN35" s="42">
        <f t="shared" si="1"/>
        <v>0</v>
      </c>
      <c r="CO35" s="42">
        <f t="shared" si="1"/>
        <v>0</v>
      </c>
      <c r="CP35" s="42">
        <f t="shared" si="1"/>
        <v>0</v>
      </c>
      <c r="CQ35" s="42">
        <f t="shared" si="1"/>
        <v>0</v>
      </c>
      <c r="CR35" s="42">
        <f t="shared" ref="CR35" si="8">BG35</f>
        <v>0</v>
      </c>
      <c r="CS35" s="42">
        <f t="shared" si="2"/>
        <v>0</v>
      </c>
      <c r="FN35" s="42">
        <f>'Coversheet'!$D$5</f>
        <v>0</v>
      </c>
      <c r="FO35" s="42">
        <f>'Coversheet'!$D$6</f>
        <v>0</v>
      </c>
      <c r="FP35" s="42">
        <f>'Coversheet'!$H$14</f>
        <v>0</v>
      </c>
      <c r="FQ35" s="42">
        <f>'Coversheet'!$H$15</f>
        <v>0</v>
      </c>
      <c r="FR35" s="42" t="str">
        <f>'Coversheet'!$D$12</f>
        <v>Select</v>
      </c>
      <c r="FS35" s="42" t="str">
        <f>'Coversheet'!$B$1</f>
        <v>Retail Collaborative Program Report v 04/2026</v>
      </c>
      <c r="FT35" s="141">
        <f>'Coversheet'!$G$15</f>
        <v>0</v>
      </c>
      <c r="FU35" s="42">
        <f>'Coversheet'!$G$16</f>
        <v>0</v>
      </c>
      <c r="FV35" s="141" t="str">
        <f>'Coversheet'!$D$7</f>
        <v>Select Recipient Name</v>
      </c>
      <c r="FW35" s="141" t="str">
        <f>'Coversheet'!$E$7</f>
        <v>Select Recipient Name</v>
      </c>
      <c r="FX35" s="141" t="str">
        <f>'Coversheet'!$F$7</f>
        <v>Select Recipient Name</v>
      </c>
      <c r="FY35" s="141" t="str">
        <f>'Coversheet'!$G$7</f>
        <v>Select Recipient Name</v>
      </c>
      <c r="GS35" s="42" t="s">
        <v>28</v>
      </c>
      <c r="GT35" s="42" t="str">
        <f>'Performance Elements'!$C$14</f>
        <v xml:space="preserve">Maintain and expand the strategy to support national Food Code adoption  </v>
      </c>
      <c r="GU35" s="42" t="str">
        <f>'Performance Elements'!$C$15</f>
        <v>Increase use of risk-based inspections and intervention strategies.</v>
      </c>
      <c r="GV35" s="42" t="str">
        <f>'Performance Elements'!$C$16</f>
        <v xml:space="preserve">Increase use of the  Voluntary National Retail Food Regulatory Program Standards </v>
      </c>
      <c r="GW35" s="42" t="str">
        <f>'Performance Elements'!$C$17</f>
        <v xml:space="preserve">Improve foodborne outbreak investigation methods
</v>
      </c>
      <c r="GX35" s="42" t="str">
        <f>'Performance Elements'!$C$18</f>
        <v>Increase the number of restaurants and other retail food establishments with well-developed food safety management systems that use active managerial control</v>
      </c>
      <c r="GY35" s="42" t="str">
        <f>'Performance Elements'!$C$19</f>
        <v xml:space="preserve">Develop a strategy to enhance communication and better catalog and present information on the detailed efforts by FDA, Associations and the retail regulatory agencies enrolled I the Retail Program Standards. </v>
      </c>
      <c r="GZ35" s="42">
        <f>'Performance Elements'!$C$21</f>
        <v>0</v>
      </c>
      <c r="HA35" s="42">
        <f>'Performance Elements'!$C$22</f>
        <v>0</v>
      </c>
      <c r="HB35" s="42">
        <f>'Performance Elements'!$C$23</f>
        <v>0</v>
      </c>
      <c r="HC35" s="42">
        <f>'Performance Elements'!$C$24</f>
        <v>0</v>
      </c>
      <c r="HD35" s="42">
        <f>'Performance Elements'!$C$25</f>
        <v>0</v>
      </c>
      <c r="HE35" s="42">
        <f>'Performance Elements'!$C$26</f>
        <v>0</v>
      </c>
      <c r="HF35" s="42">
        <f>'Performance Elements'!$C$27</f>
        <v>0</v>
      </c>
      <c r="HG35" s="42">
        <f>'Performance Elements'!$C$28</f>
        <v>0</v>
      </c>
      <c r="HH35" s="42">
        <f>'Performance Elements'!$C$29</f>
        <v>0</v>
      </c>
      <c r="HI35" s="42">
        <f>'Performance Elements'!$C$30</f>
        <v>0</v>
      </c>
      <c r="HJ35" s="42">
        <f>'Performance Elements'!$C$31</f>
        <v>0</v>
      </c>
      <c r="HK35" s="42">
        <f>'Performance Elements'!$C$32</f>
        <v>0</v>
      </c>
      <c r="HL35" s="42">
        <f>'Performance Elements'!$C$33</f>
        <v>0</v>
      </c>
      <c r="HM35" s="42">
        <f>'Performance Elements'!$C$34</f>
        <v>0</v>
      </c>
      <c r="HN35" s="42">
        <f>'Performance Elements'!$C$35</f>
        <v>0</v>
      </c>
      <c r="HO35" s="42">
        <f>'Performance Elements'!$C$36</f>
        <v>0</v>
      </c>
      <c r="HP35" s="42">
        <f>'Performance Elements'!$C$37</f>
        <v>0</v>
      </c>
      <c r="HQ35" s="42">
        <f>'Performance Elements'!$C$38</f>
        <v>0</v>
      </c>
      <c r="HR35" s="42">
        <f>'Performance Elements'!$C$39</f>
        <v>0</v>
      </c>
      <c r="HS35" s="42">
        <f>'Performance Elements'!$C$40</f>
        <v>0</v>
      </c>
      <c r="HT35" s="42">
        <f>'Performance Elements'!$C$41</f>
        <v>0</v>
      </c>
      <c r="HU35" s="42">
        <f>'Performance Elements'!$C$42</f>
        <v>0</v>
      </c>
      <c r="HV35" s="42">
        <f>'Performance Elements'!$C$43</f>
        <v>0</v>
      </c>
      <c r="HW35" s="42">
        <f>'Performance Elements'!$C$44</f>
        <v>0</v>
      </c>
      <c r="HX35" s="42">
        <f>'Performance Elements'!$C$45</f>
        <v>0</v>
      </c>
      <c r="HY35" s="42">
        <f>'Performance Elements'!$C$46</f>
        <v>0</v>
      </c>
      <c r="HZ35" s="42">
        <f>'Performance Elements'!$C$46</f>
        <v>0</v>
      </c>
      <c r="IA35" s="42">
        <f>'Performance Elements'!$C$47</f>
        <v>0</v>
      </c>
      <c r="IB35" s="42">
        <f>'Performance Elements'!$C$48</f>
        <v>0</v>
      </c>
      <c r="IC35" s="42">
        <f>'Performance Elements'!$C$49</f>
        <v>0</v>
      </c>
    </row>
    <row r="36" spans="2:237" s="42" customFormat="1" ht="24" customHeight="1" thickBot="1" x14ac:dyDescent="0.4">
      <c r="B36" s="195" t="s">
        <v>38</v>
      </c>
      <c r="C36" s="196"/>
      <c r="D36" s="197"/>
      <c r="E36"/>
      <c r="F36" s="76" t="s">
        <v>39</v>
      </c>
      <c r="G36" s="77"/>
      <c r="H36" s="77"/>
      <c r="I36" s="77"/>
      <c r="J36" s="77"/>
      <c r="K36" s="77"/>
      <c r="L36" s="78"/>
      <c r="M36" s="207"/>
      <c r="N36"/>
      <c r="O36" s="79" t="s">
        <v>40</v>
      </c>
      <c r="P36" s="80"/>
      <c r="Q36" s="80"/>
      <c r="R36" s="80"/>
      <c r="S36" s="80"/>
      <c r="T36" s="80"/>
      <c r="U36" s="81"/>
      <c r="V36" s="209"/>
      <c r="W36" s="26"/>
      <c r="X36" s="82" t="s">
        <v>41</v>
      </c>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J36" s="42">
        <f>Y36</f>
        <v>0</v>
      </c>
      <c r="BK36" s="42">
        <f t="shared" si="0"/>
        <v>0</v>
      </c>
      <c r="BL36" s="42">
        <f t="shared" si="0"/>
        <v>0</v>
      </c>
      <c r="BM36" s="42">
        <f t="shared" si="0"/>
        <v>0</v>
      </c>
      <c r="BN36" s="42">
        <f t="shared" si="0"/>
        <v>0</v>
      </c>
      <c r="BO36" s="42">
        <f t="shared" si="0"/>
        <v>0</v>
      </c>
      <c r="BP36" s="42">
        <f t="shared" si="0"/>
        <v>0</v>
      </c>
      <c r="BQ36" s="42">
        <f t="shared" si="0"/>
        <v>0</v>
      </c>
      <c r="BR36" s="42">
        <f t="shared" si="0"/>
        <v>0</v>
      </c>
      <c r="BS36" s="42">
        <f t="shared" si="0"/>
        <v>0</v>
      </c>
      <c r="BT36" s="42">
        <f t="shared" si="0"/>
        <v>0</v>
      </c>
      <c r="BU36" s="42">
        <f>AJ36</f>
        <v>0</v>
      </c>
      <c r="BV36" s="42">
        <f t="shared" si="1"/>
        <v>0</v>
      </c>
      <c r="BW36" s="42">
        <f t="shared" si="1"/>
        <v>0</v>
      </c>
      <c r="BX36" s="42">
        <f t="shared" si="1"/>
        <v>0</v>
      </c>
      <c r="BY36" s="42">
        <f t="shared" si="1"/>
        <v>0</v>
      </c>
      <c r="BZ36" s="42">
        <f t="shared" si="1"/>
        <v>0</v>
      </c>
      <c r="CA36" s="42">
        <f t="shared" si="1"/>
        <v>0</v>
      </c>
      <c r="CB36" s="42">
        <f t="shared" si="1"/>
        <v>0</v>
      </c>
      <c r="CC36" s="42">
        <f t="shared" si="1"/>
        <v>0</v>
      </c>
      <c r="CD36" s="42">
        <f t="shared" si="1"/>
        <v>0</v>
      </c>
      <c r="CE36" s="42">
        <f t="shared" si="1"/>
        <v>0</v>
      </c>
      <c r="CF36" s="42">
        <f t="shared" si="1"/>
        <v>0</v>
      </c>
      <c r="CG36" s="42">
        <f t="shared" si="1"/>
        <v>0</v>
      </c>
      <c r="CH36" s="42">
        <f t="shared" si="1"/>
        <v>0</v>
      </c>
      <c r="CI36" s="42">
        <f t="shared" si="1"/>
        <v>0</v>
      </c>
      <c r="CJ36" s="42">
        <f t="shared" si="1"/>
        <v>0</v>
      </c>
      <c r="CK36" s="42">
        <f t="shared" si="1"/>
        <v>0</v>
      </c>
      <c r="CL36" s="42">
        <f t="shared" si="1"/>
        <v>0</v>
      </c>
      <c r="CM36" s="42">
        <f t="shared" si="1"/>
        <v>0</v>
      </c>
      <c r="CN36" s="42">
        <f t="shared" si="1"/>
        <v>0</v>
      </c>
      <c r="CO36" s="42">
        <f t="shared" si="1"/>
        <v>0</v>
      </c>
      <c r="CP36" s="42">
        <f t="shared" si="1"/>
        <v>0</v>
      </c>
      <c r="CQ36" s="42">
        <f t="shared" si="1"/>
        <v>0</v>
      </c>
      <c r="CR36" s="42">
        <f>BG36</f>
        <v>0</v>
      </c>
      <c r="CS36" s="42">
        <f>BH36</f>
        <v>0</v>
      </c>
      <c r="FN36" s="42">
        <f>'Coversheet'!$D$5</f>
        <v>0</v>
      </c>
      <c r="FO36" s="42">
        <f>'Coversheet'!$D$6</f>
        <v>0</v>
      </c>
      <c r="FP36" s="42">
        <f>'Coversheet'!$H$14</f>
        <v>0</v>
      </c>
      <c r="FQ36" s="42">
        <f>'Coversheet'!$H$15</f>
        <v>0</v>
      </c>
      <c r="FR36" s="42" t="str">
        <f>'Coversheet'!$D$12</f>
        <v>Select</v>
      </c>
      <c r="FS36" s="42" t="str">
        <f>'Coversheet'!$B$1</f>
        <v>Retail Collaborative Program Report v 04/2026</v>
      </c>
      <c r="FT36" s="141">
        <f>'Coversheet'!$G$15</f>
        <v>0</v>
      </c>
      <c r="FU36" s="42">
        <f>'Coversheet'!$G$16</f>
        <v>0</v>
      </c>
      <c r="FV36" s="141" t="str">
        <f>'Coversheet'!$D$7</f>
        <v>Select Recipient Name</v>
      </c>
      <c r="FW36" s="141" t="str">
        <f>'Coversheet'!$E$7</f>
        <v>Select Recipient Name</v>
      </c>
      <c r="FX36" s="141" t="str">
        <f>'Coversheet'!$F$7</f>
        <v>Select Recipient Name</v>
      </c>
      <c r="FY36" s="141" t="str">
        <f>'Coversheet'!$G$7</f>
        <v>Select Recipient Name</v>
      </c>
      <c r="GS36" s="42" t="s">
        <v>28</v>
      </c>
      <c r="GT36" s="42" t="str">
        <f>'Performance Elements'!$C$14</f>
        <v xml:space="preserve">Maintain and expand the strategy to support national Food Code adoption  </v>
      </c>
      <c r="GU36" s="42" t="str">
        <f>'Performance Elements'!$C$15</f>
        <v>Increase use of risk-based inspections and intervention strategies.</v>
      </c>
      <c r="GV36" s="42" t="str">
        <f>'Performance Elements'!$C$16</f>
        <v xml:space="preserve">Increase use of the  Voluntary National Retail Food Regulatory Program Standards </v>
      </c>
      <c r="GW36" s="42" t="str">
        <f>'Performance Elements'!$C$17</f>
        <v xml:space="preserve">Improve foodborne outbreak investigation methods
</v>
      </c>
      <c r="GX36" s="42" t="str">
        <f>'Performance Elements'!$C$18</f>
        <v>Increase the number of restaurants and other retail food establishments with well-developed food safety management systems that use active managerial control</v>
      </c>
      <c r="GY36" s="42" t="str">
        <f>'Performance Elements'!$C$19</f>
        <v xml:space="preserve">Develop a strategy to enhance communication and better catalog and present information on the detailed efforts by FDA, Associations and the retail regulatory agencies enrolled I the Retail Program Standards. </v>
      </c>
      <c r="GZ36" s="42">
        <f>'Performance Elements'!$C$21</f>
        <v>0</v>
      </c>
      <c r="HA36" s="42">
        <f>'Performance Elements'!$C$22</f>
        <v>0</v>
      </c>
      <c r="HB36" s="42">
        <f>'Performance Elements'!$C$23</f>
        <v>0</v>
      </c>
      <c r="HC36" s="42">
        <f>'Performance Elements'!$C$24</f>
        <v>0</v>
      </c>
      <c r="HD36" s="42">
        <f>'Performance Elements'!$C$25</f>
        <v>0</v>
      </c>
      <c r="HE36" s="42">
        <f>'Performance Elements'!$C$26</f>
        <v>0</v>
      </c>
      <c r="HF36" s="42">
        <f>'Performance Elements'!$C$27</f>
        <v>0</v>
      </c>
      <c r="HG36" s="42">
        <f>'Performance Elements'!$C$28</f>
        <v>0</v>
      </c>
      <c r="HH36" s="42">
        <f>'Performance Elements'!$C$29</f>
        <v>0</v>
      </c>
      <c r="HI36" s="42">
        <f>'Performance Elements'!$C$30</f>
        <v>0</v>
      </c>
      <c r="HJ36" s="42">
        <f>'Performance Elements'!$C$31</f>
        <v>0</v>
      </c>
      <c r="HK36" s="42">
        <f>'Performance Elements'!$C$32</f>
        <v>0</v>
      </c>
      <c r="HL36" s="42">
        <f>'Performance Elements'!$C$33</f>
        <v>0</v>
      </c>
      <c r="HM36" s="42">
        <f>'Performance Elements'!$C$34</f>
        <v>0</v>
      </c>
      <c r="HN36" s="42">
        <f>'Performance Elements'!$C$35</f>
        <v>0</v>
      </c>
      <c r="HO36" s="42">
        <f>'Performance Elements'!$C$36</f>
        <v>0</v>
      </c>
      <c r="HP36" s="42">
        <f>'Performance Elements'!$C$37</f>
        <v>0</v>
      </c>
      <c r="HQ36" s="42">
        <f>'Performance Elements'!$C$38</f>
        <v>0</v>
      </c>
      <c r="HR36" s="42">
        <f>'Performance Elements'!$C$39</f>
        <v>0</v>
      </c>
      <c r="HS36" s="42">
        <f>'Performance Elements'!$C$40</f>
        <v>0</v>
      </c>
      <c r="HT36" s="42">
        <f>'Performance Elements'!$C$41</f>
        <v>0</v>
      </c>
      <c r="HU36" s="42">
        <f>'Performance Elements'!$C$42</f>
        <v>0</v>
      </c>
      <c r="HV36" s="42">
        <f>'Performance Elements'!$C$43</f>
        <v>0</v>
      </c>
      <c r="HW36" s="42">
        <f>'Performance Elements'!$C$44</f>
        <v>0</v>
      </c>
      <c r="HX36" s="42">
        <f>'Performance Elements'!$C$45</f>
        <v>0</v>
      </c>
      <c r="HY36" s="42">
        <f>'Performance Elements'!$C$46</f>
        <v>0</v>
      </c>
      <c r="HZ36" s="42">
        <f>'Performance Elements'!$C$46</f>
        <v>0</v>
      </c>
      <c r="IA36" s="42">
        <f>'Performance Elements'!$C$47</f>
        <v>0</v>
      </c>
      <c r="IB36" s="42">
        <f>'Performance Elements'!$C$48</f>
        <v>0</v>
      </c>
      <c r="IC36" s="42">
        <f>'Performance Elements'!$C$49</f>
        <v>0</v>
      </c>
    </row>
    <row r="37" spans="2:237" s="42" customFormat="1" ht="100.5" customHeight="1" thickBot="1" x14ac:dyDescent="0.3">
      <c r="B37" s="198"/>
      <c r="C37" s="199"/>
      <c r="D37" s="200"/>
      <c r="E37"/>
      <c r="F37" s="201"/>
      <c r="G37" s="202"/>
      <c r="H37" s="202"/>
      <c r="I37" s="202"/>
      <c r="J37" s="202"/>
      <c r="K37" s="202"/>
      <c r="L37" s="203"/>
      <c r="M37" s="83"/>
      <c r="N37"/>
      <c r="O37" s="201" t="s">
        <v>42</v>
      </c>
      <c r="P37" s="204"/>
      <c r="Q37" s="204"/>
      <c r="R37" s="204"/>
      <c r="S37" s="204"/>
      <c r="T37" s="204"/>
      <c r="U37" s="205"/>
      <c r="V37" s="52"/>
      <c r="W37" s="84"/>
      <c r="X37"/>
      <c r="Y37"/>
      <c r="Z37"/>
      <c r="AA37"/>
      <c r="AB37"/>
      <c r="AC37"/>
      <c r="AD37"/>
      <c r="AE37"/>
      <c r="AF37"/>
      <c r="AG37"/>
      <c r="AH37"/>
      <c r="AI37"/>
      <c r="AJ37"/>
    </row>
    <row r="38" spans="2:237" s="42" customFormat="1" ht="15" customHeight="1" x14ac:dyDescent="0.25">
      <c r="B38"/>
      <c r="C38"/>
      <c r="D38"/>
      <c r="E38"/>
      <c r="F38"/>
      <c r="G38"/>
      <c r="H38"/>
      <c r="I38"/>
      <c r="J38"/>
      <c r="K38"/>
      <c r="L38"/>
      <c r="M38"/>
      <c r="N38"/>
      <c r="O38"/>
      <c r="P38"/>
      <c r="Q38"/>
      <c r="R38"/>
      <c r="S38"/>
      <c r="T38"/>
      <c r="U38"/>
      <c r="V38"/>
      <c r="W38"/>
      <c r="X38"/>
      <c r="Y38"/>
      <c r="Z38"/>
      <c r="AA38"/>
      <c r="AB38"/>
      <c r="AC38"/>
      <c r="AD38"/>
      <c r="AE38"/>
      <c r="AF38"/>
      <c r="AG38"/>
      <c r="AH38"/>
      <c r="AI38"/>
      <c r="AJ38"/>
    </row>
    <row r="39" spans="2:237" s="42" customFormat="1" ht="18" customHeight="1" thickBot="1" x14ac:dyDescent="0.3">
      <c r="B39"/>
      <c r="C39"/>
      <c r="D39"/>
      <c r="E39"/>
      <c r="F39"/>
      <c r="G39"/>
      <c r="H39"/>
      <c r="I39"/>
      <c r="J39"/>
      <c r="K39"/>
      <c r="L39"/>
      <c r="M39"/>
      <c r="N39"/>
      <c r="O39"/>
      <c r="P39"/>
      <c r="Q39"/>
      <c r="R39"/>
      <c r="S39"/>
      <c r="T39"/>
      <c r="U39"/>
      <c r="V39"/>
      <c r="W39"/>
      <c r="X39"/>
      <c r="Y39"/>
      <c r="Z39"/>
      <c r="AA39"/>
      <c r="AB39"/>
      <c r="AC39"/>
      <c r="AD39"/>
      <c r="AE39"/>
      <c r="AF39"/>
      <c r="AG39"/>
      <c r="AH39"/>
      <c r="AI39"/>
      <c r="AJ39"/>
    </row>
    <row r="40" spans="2:237" s="42" customFormat="1" ht="18.75" customHeight="1" thickBot="1" x14ac:dyDescent="0.4">
      <c r="B40" s="223" t="s">
        <v>22</v>
      </c>
      <c r="C40" s="224"/>
      <c r="D40" s="225"/>
      <c r="E40" s="37"/>
      <c r="F40" s="226" t="s">
        <v>23</v>
      </c>
      <c r="G40" s="227"/>
      <c r="H40" s="227"/>
      <c r="I40" s="227"/>
      <c r="J40" s="227"/>
      <c r="K40" s="227"/>
      <c r="L40" s="227"/>
      <c r="M40" s="228"/>
      <c r="N40"/>
      <c r="O40" s="233" t="s">
        <v>24</v>
      </c>
      <c r="P40" s="234"/>
      <c r="Q40" s="234"/>
      <c r="R40" s="234"/>
      <c r="S40" s="234"/>
      <c r="T40" s="234"/>
      <c r="U40" s="234"/>
      <c r="V40" s="235"/>
      <c r="W40"/>
      <c r="X40"/>
      <c r="Y40"/>
      <c r="Z40"/>
      <c r="AA40"/>
      <c r="AB40"/>
      <c r="AC40"/>
      <c r="AD40"/>
      <c r="AE40"/>
      <c r="AF40"/>
      <c r="AG40"/>
      <c r="AH40"/>
      <c r="AI40"/>
      <c r="AJ40"/>
    </row>
    <row r="41" spans="2:237" s="42" customFormat="1" ht="24" customHeight="1" thickBot="1" x14ac:dyDescent="0.4">
      <c r="B41" s="62" t="s">
        <v>43</v>
      </c>
      <c r="C41" s="63"/>
      <c r="D41" s="64"/>
      <c r="E41"/>
      <c r="F41" s="65" t="s">
        <v>43</v>
      </c>
      <c r="G41" s="50"/>
      <c r="H41" s="66"/>
      <c r="I41" s="50"/>
      <c r="J41" s="50"/>
      <c r="K41" s="66"/>
      <c r="L41" s="58"/>
      <c r="M41" s="206" t="s">
        <v>26</v>
      </c>
      <c r="N41"/>
      <c r="O41" s="67" t="s">
        <v>43</v>
      </c>
      <c r="P41" s="60"/>
      <c r="Q41" s="60"/>
      <c r="R41" s="60"/>
      <c r="S41" s="60"/>
      <c r="T41" s="60"/>
      <c r="U41" s="61"/>
      <c r="V41" s="208" t="s">
        <v>27</v>
      </c>
      <c r="W41"/>
      <c r="X41" s="68" t="s">
        <v>43</v>
      </c>
      <c r="Y41" s="43" t="s">
        <v>198</v>
      </c>
      <c r="Z41" s="43" t="s">
        <v>199</v>
      </c>
      <c r="AA41" s="43" t="s">
        <v>200</v>
      </c>
      <c r="AB41" s="43" t="s">
        <v>201</v>
      </c>
      <c r="AC41" s="43" t="s">
        <v>202</v>
      </c>
      <c r="AD41" s="43" t="s">
        <v>203</v>
      </c>
      <c r="AE41" s="186" t="s">
        <v>205</v>
      </c>
      <c r="AF41" s="186" t="s">
        <v>206</v>
      </c>
      <c r="AG41" s="186" t="s">
        <v>207</v>
      </c>
      <c r="AH41" s="186" t="s">
        <v>208</v>
      </c>
      <c r="AI41" s="186" t="s">
        <v>209</v>
      </c>
      <c r="AJ41" s="186" t="s">
        <v>210</v>
      </c>
      <c r="AK41" s="186" t="s">
        <v>211</v>
      </c>
      <c r="AL41" s="186" t="s">
        <v>212</v>
      </c>
      <c r="AM41" s="186" t="s">
        <v>213</v>
      </c>
      <c r="AN41" s="186" t="s">
        <v>214</v>
      </c>
      <c r="AO41" s="186" t="s">
        <v>215</v>
      </c>
      <c r="AP41" s="186" t="s">
        <v>216</v>
      </c>
      <c r="AQ41" s="186" t="s">
        <v>217</v>
      </c>
      <c r="AR41" s="186" t="s">
        <v>218</v>
      </c>
      <c r="AS41" s="186" t="s">
        <v>219</v>
      </c>
      <c r="AT41" s="186" t="s">
        <v>220</v>
      </c>
      <c r="AU41" s="186" t="s">
        <v>221</v>
      </c>
      <c r="AV41" s="186" t="s">
        <v>222</v>
      </c>
      <c r="AW41" s="186" t="s">
        <v>223</v>
      </c>
      <c r="AX41" s="186" t="s">
        <v>224</v>
      </c>
      <c r="AY41" s="186" t="s">
        <v>225</v>
      </c>
      <c r="AZ41" s="186" t="s">
        <v>226</v>
      </c>
      <c r="BA41" s="186" t="s">
        <v>227</v>
      </c>
      <c r="BB41" s="186" t="s">
        <v>228</v>
      </c>
      <c r="BC41" s="186" t="s">
        <v>229</v>
      </c>
      <c r="BD41" s="186" t="s">
        <v>230</v>
      </c>
      <c r="BE41" s="186" t="s">
        <v>231</v>
      </c>
      <c r="BF41" s="186" t="s">
        <v>232</v>
      </c>
      <c r="BG41" s="186" t="s">
        <v>233</v>
      </c>
      <c r="BH41" s="186" t="s">
        <v>234</v>
      </c>
    </row>
    <row r="42" spans="2:237" s="42" customFormat="1" ht="24" customHeight="1" thickBot="1" x14ac:dyDescent="0.4">
      <c r="B42" s="69" t="s">
        <v>29</v>
      </c>
      <c r="C42" s="70"/>
      <c r="D42" s="25"/>
      <c r="E42"/>
      <c r="F42" s="236" t="s">
        <v>30</v>
      </c>
      <c r="G42" s="211"/>
      <c r="H42" s="30"/>
      <c r="I42" s="236" t="s">
        <v>31</v>
      </c>
      <c r="J42" s="211"/>
      <c r="K42" s="212" t="s">
        <v>32</v>
      </c>
      <c r="L42" s="213"/>
      <c r="M42" s="206"/>
      <c r="N42"/>
      <c r="O42" s="214" t="s">
        <v>30</v>
      </c>
      <c r="P42" s="215"/>
      <c r="Q42" s="30"/>
      <c r="R42" s="214" t="s">
        <v>31</v>
      </c>
      <c r="S42" s="215"/>
      <c r="T42" s="212" t="s">
        <v>32</v>
      </c>
      <c r="U42" s="213"/>
      <c r="V42" s="208"/>
      <c r="W42" s="71"/>
      <c r="X42" s="72" t="s">
        <v>33</v>
      </c>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J42" s="42">
        <f>Y42</f>
        <v>0</v>
      </c>
      <c r="BK42" s="42">
        <f t="shared" ref="BK42:BK44" si="9">Z42</f>
        <v>0</v>
      </c>
      <c r="BL42" s="42">
        <f t="shared" ref="BL42:BL44" si="10">AA42</f>
        <v>0</v>
      </c>
      <c r="BM42" s="42">
        <f t="shared" ref="BM42:BM44" si="11">AB42</f>
        <v>0</v>
      </c>
      <c r="BN42" s="42">
        <f t="shared" ref="BN42:BN44" si="12">AC42</f>
        <v>0</v>
      </c>
      <c r="BO42" s="42">
        <f t="shared" ref="BO42:BO44" si="13">AD42</f>
        <v>0</v>
      </c>
      <c r="BP42" s="42">
        <f t="shared" ref="BP42:BP44" si="14">AE42</f>
        <v>0</v>
      </c>
      <c r="BQ42" s="42">
        <f t="shared" ref="BQ42:BQ44" si="15">AF42</f>
        <v>0</v>
      </c>
      <c r="BR42" s="42">
        <f t="shared" ref="BR42:BR44" si="16">AG42</f>
        <v>0</v>
      </c>
      <c r="BS42" s="42">
        <f t="shared" ref="BS42:BS44" si="17">AH42</f>
        <v>0</v>
      </c>
      <c r="BT42" s="42">
        <f t="shared" ref="BT42:BT44" si="18">AI42</f>
        <v>0</v>
      </c>
      <c r="BU42" s="42">
        <f>AJ42</f>
        <v>0</v>
      </c>
      <c r="BV42" s="42">
        <f t="shared" ref="BV42:BV44" si="19">AK42</f>
        <v>0</v>
      </c>
      <c r="BW42" s="42">
        <f t="shared" ref="BW42:BW44" si="20">AL42</f>
        <v>0</v>
      </c>
      <c r="BX42" s="42">
        <f t="shared" ref="BX42:BX44" si="21">AM42</f>
        <v>0</v>
      </c>
      <c r="BY42" s="42">
        <f t="shared" ref="BY42:BY44" si="22">AN42</f>
        <v>0</v>
      </c>
      <c r="BZ42" s="42">
        <f t="shared" ref="BZ42:BZ44" si="23">AO42</f>
        <v>0</v>
      </c>
      <c r="CA42" s="42">
        <f t="shared" ref="CA42:CA44" si="24">AP42</f>
        <v>0</v>
      </c>
      <c r="CB42" s="42">
        <f t="shared" ref="CB42:CB44" si="25">AQ42</f>
        <v>0</v>
      </c>
      <c r="CC42" s="42">
        <f t="shared" ref="CC42:CC44" si="26">AR42</f>
        <v>0</v>
      </c>
      <c r="CD42" s="42">
        <f t="shared" ref="CD42:CD44" si="27">AS42</f>
        <v>0</v>
      </c>
      <c r="CE42" s="42">
        <f t="shared" ref="CE42:CE44" si="28">AT42</f>
        <v>0</v>
      </c>
      <c r="CF42" s="42">
        <f t="shared" ref="CF42:CF44" si="29">AU42</f>
        <v>0</v>
      </c>
      <c r="CG42" s="42">
        <f t="shared" ref="CG42:CG44" si="30">AV42</f>
        <v>0</v>
      </c>
      <c r="CH42" s="42">
        <f t="shared" ref="CH42:CH44" si="31">AW42</f>
        <v>0</v>
      </c>
      <c r="CI42" s="42">
        <f t="shared" ref="CI42:CI44" si="32">AX42</f>
        <v>0</v>
      </c>
      <c r="CJ42" s="42">
        <f t="shared" ref="CJ42:CJ44" si="33">AY42</f>
        <v>0</v>
      </c>
      <c r="CK42" s="42">
        <f t="shared" ref="CK42:CK44" si="34">AZ42</f>
        <v>0</v>
      </c>
      <c r="CL42" s="42">
        <f t="shared" ref="CL42:CL44" si="35">BA42</f>
        <v>0</v>
      </c>
      <c r="CM42" s="42">
        <f t="shared" ref="CM42:CM44" si="36">BB42</f>
        <v>0</v>
      </c>
      <c r="CN42" s="42">
        <f t="shared" ref="CN42:CN44" si="37">BC42</f>
        <v>0</v>
      </c>
      <c r="CO42" s="42">
        <f t="shared" ref="CO42:CO44" si="38">BD42</f>
        <v>0</v>
      </c>
      <c r="CP42" s="42">
        <f t="shared" ref="CP42:CP44" si="39">BE42</f>
        <v>0</v>
      </c>
      <c r="CQ42" s="42">
        <f t="shared" ref="CQ42:CQ44" si="40">BF42</f>
        <v>0</v>
      </c>
      <c r="CR42" s="42">
        <f>BG42</f>
        <v>0</v>
      </c>
      <c r="CS42" s="42">
        <f t="shared" ref="CS42:CS43" si="41">BH42</f>
        <v>0</v>
      </c>
      <c r="CT42" s="42">
        <f>Y43</f>
        <v>0</v>
      </c>
      <c r="CU42" s="42">
        <f t="shared" ref="CU42" si="42">Z43</f>
        <v>0</v>
      </c>
      <c r="CV42" s="42">
        <f t="shared" ref="CV42" si="43">AA43</f>
        <v>0</v>
      </c>
      <c r="CW42" s="42">
        <f t="shared" ref="CW42" si="44">AB43</f>
        <v>0</v>
      </c>
      <c r="CX42" s="42">
        <f t="shared" ref="CX42" si="45">AC43</f>
        <v>0</v>
      </c>
      <c r="CY42" s="42">
        <f t="shared" ref="CY42" si="46">AD43</f>
        <v>0</v>
      </c>
      <c r="CZ42" s="42">
        <f t="shared" ref="CZ42" si="47">AE43</f>
        <v>0</v>
      </c>
      <c r="DA42" s="42">
        <f t="shared" ref="DA42" si="48">AF43</f>
        <v>0</v>
      </c>
      <c r="DB42" s="42">
        <f t="shared" ref="DB42" si="49">AG43</f>
        <v>0</v>
      </c>
      <c r="DC42" s="42">
        <f t="shared" ref="DC42" si="50">AH43</f>
        <v>0</v>
      </c>
      <c r="DD42" s="42">
        <f t="shared" ref="DD42" si="51">AI43</f>
        <v>0</v>
      </c>
      <c r="DE42" s="42">
        <f>AJ43</f>
        <v>0</v>
      </c>
      <c r="DF42" s="42">
        <f t="shared" ref="DF42" si="52">AK43</f>
        <v>0</v>
      </c>
      <c r="DG42" s="42">
        <f t="shared" ref="DG42" si="53">AL43</f>
        <v>0</v>
      </c>
      <c r="DH42" s="42">
        <f t="shared" ref="DH42" si="54">AM43</f>
        <v>0</v>
      </c>
      <c r="DI42" s="42">
        <f t="shared" ref="DI42" si="55">AN43</f>
        <v>0</v>
      </c>
      <c r="DJ42" s="42">
        <f t="shared" ref="DJ42" si="56">AO43</f>
        <v>0</v>
      </c>
      <c r="DK42" s="42">
        <f t="shared" ref="DK42" si="57">AP43</f>
        <v>0</v>
      </c>
      <c r="DL42" s="42">
        <f t="shared" ref="DL42" si="58">AQ43</f>
        <v>0</v>
      </c>
      <c r="DM42" s="42">
        <f t="shared" ref="DM42" si="59">AR43</f>
        <v>0</v>
      </c>
      <c r="DN42" s="42">
        <f t="shared" ref="DN42" si="60">AS43</f>
        <v>0</v>
      </c>
      <c r="DO42" s="42">
        <f t="shared" ref="DO42" si="61">AT43</f>
        <v>0</v>
      </c>
      <c r="DP42" s="42">
        <f t="shared" ref="DP42" si="62">AU43</f>
        <v>0</v>
      </c>
      <c r="DQ42" s="42">
        <f t="shared" ref="DQ42" si="63">AV43</f>
        <v>0</v>
      </c>
      <c r="DR42" s="42">
        <f t="shared" ref="DR42" si="64">AW43</f>
        <v>0</v>
      </c>
      <c r="DS42" s="42">
        <f t="shared" ref="DS42" si="65">AX43</f>
        <v>0</v>
      </c>
      <c r="DT42" s="42">
        <f t="shared" ref="DT42" si="66">AY43</f>
        <v>0</v>
      </c>
      <c r="DU42" s="42">
        <f t="shared" ref="DU42" si="67">AZ43</f>
        <v>0</v>
      </c>
      <c r="DV42" s="42">
        <f t="shared" ref="DV42" si="68">BA43</f>
        <v>0</v>
      </c>
      <c r="DW42" s="42">
        <f t="shared" ref="DW42" si="69">BB43</f>
        <v>0</v>
      </c>
      <c r="DX42" s="42">
        <f t="shared" ref="DX42" si="70">BC43</f>
        <v>0</v>
      </c>
      <c r="DY42" s="42">
        <f t="shared" ref="DY42" si="71">BD43</f>
        <v>0</v>
      </c>
      <c r="DZ42" s="42">
        <f t="shared" ref="DZ42" si="72">BE43</f>
        <v>0</v>
      </c>
      <c r="EA42" s="42">
        <f t="shared" ref="EA42" si="73">BF43</f>
        <v>0</v>
      </c>
      <c r="EB42" s="42">
        <f t="shared" ref="EB42" si="74">BG43</f>
        <v>0</v>
      </c>
      <c r="EC42" s="42">
        <f t="shared" ref="EC42" si="75">BH43</f>
        <v>0</v>
      </c>
      <c r="ED42" s="42">
        <f>Y44</f>
        <v>0</v>
      </c>
      <c r="EE42" s="42">
        <f t="shared" ref="EE42" si="76">Z44</f>
        <v>0</v>
      </c>
      <c r="EF42" s="42">
        <f t="shared" ref="EF42" si="77">AA44</f>
        <v>0</v>
      </c>
      <c r="EG42" s="42">
        <f t="shared" ref="EG42" si="78">AB44</f>
        <v>0</v>
      </c>
      <c r="EH42" s="42">
        <f t="shared" ref="EH42" si="79">AC44</f>
        <v>0</v>
      </c>
      <c r="EI42" s="42">
        <f t="shared" ref="EI42" si="80">AD44</f>
        <v>0</v>
      </c>
      <c r="EJ42" s="42">
        <f t="shared" ref="EJ42" si="81">AE44</f>
        <v>0</v>
      </c>
      <c r="EK42" s="42">
        <f t="shared" ref="EK42" si="82">AF44</f>
        <v>0</v>
      </c>
      <c r="EL42" s="42">
        <f t="shared" ref="EL42" si="83">AG44</f>
        <v>0</v>
      </c>
      <c r="EM42" s="42">
        <f t="shared" ref="EM42" si="84">AH44</f>
        <v>0</v>
      </c>
      <c r="EN42" s="42">
        <f t="shared" ref="EN42" si="85">AI44</f>
        <v>0</v>
      </c>
      <c r="EO42" s="42">
        <f>AJ44</f>
        <v>0</v>
      </c>
      <c r="EP42" s="42">
        <f t="shared" ref="EP42" si="86">AK44</f>
        <v>0</v>
      </c>
      <c r="EQ42" s="42">
        <f t="shared" ref="EQ42" si="87">AL44</f>
        <v>0</v>
      </c>
      <c r="ER42" s="42">
        <f t="shared" ref="ER42" si="88">AM44</f>
        <v>0</v>
      </c>
      <c r="ES42" s="42">
        <f t="shared" ref="ES42" si="89">AN44</f>
        <v>0</v>
      </c>
      <c r="ET42" s="42">
        <f t="shared" ref="ET42" si="90">AO44</f>
        <v>0</v>
      </c>
      <c r="EU42" s="42">
        <f t="shared" ref="EU42" si="91">AP44</f>
        <v>0</v>
      </c>
      <c r="EV42" s="42">
        <f t="shared" ref="EV42" si="92">AQ44</f>
        <v>0</v>
      </c>
      <c r="EW42" s="42">
        <f t="shared" ref="EW42" si="93">AR44</f>
        <v>0</v>
      </c>
      <c r="EX42" s="42">
        <f t="shared" ref="EX42" si="94">AS44</f>
        <v>0</v>
      </c>
      <c r="EY42" s="42">
        <f t="shared" ref="EY42" si="95">AT44</f>
        <v>0</v>
      </c>
      <c r="EZ42" s="42">
        <f t="shared" ref="EZ42" si="96">AU44</f>
        <v>0</v>
      </c>
      <c r="FA42" s="42">
        <f t="shared" ref="FA42" si="97">AV44</f>
        <v>0</v>
      </c>
      <c r="FB42" s="42">
        <f t="shared" ref="FB42" si="98">AW44</f>
        <v>0</v>
      </c>
      <c r="FC42" s="42">
        <f t="shared" ref="FC42" si="99">AX44</f>
        <v>0</v>
      </c>
      <c r="FD42" s="42">
        <f t="shared" ref="FD42" si="100">AY44</f>
        <v>0</v>
      </c>
      <c r="FE42" s="42">
        <f t="shared" ref="FE42" si="101">AZ44</f>
        <v>0</v>
      </c>
      <c r="FF42" s="42">
        <f t="shared" ref="FF42" si="102">BA44</f>
        <v>0</v>
      </c>
      <c r="FG42" s="42">
        <f t="shared" ref="FG42" si="103">BB44</f>
        <v>0</v>
      </c>
      <c r="FH42" s="42">
        <f t="shared" ref="FH42" si="104">BC44</f>
        <v>0</v>
      </c>
      <c r="FI42" s="42">
        <f t="shared" ref="FI42" si="105">BD44</f>
        <v>0</v>
      </c>
      <c r="FJ42" s="42">
        <f t="shared" ref="FJ42" si="106">BE44</f>
        <v>0</v>
      </c>
      <c r="FK42" s="42">
        <f t="shared" ref="FK42" si="107">BF44</f>
        <v>0</v>
      </c>
      <c r="FL42" s="42">
        <f t="shared" ref="FL42" si="108">BG44</f>
        <v>0</v>
      </c>
      <c r="FM42" s="42">
        <f t="shared" ref="FM42" si="109">BH44</f>
        <v>0</v>
      </c>
      <c r="FN42" s="42">
        <f>'Coversheet'!$D$5</f>
        <v>0</v>
      </c>
      <c r="FO42" s="42">
        <f>'Coversheet'!$D$6</f>
        <v>0</v>
      </c>
      <c r="FP42" s="42">
        <f>'Coversheet'!$H$14</f>
        <v>0</v>
      </c>
      <c r="FQ42" s="42">
        <f>'Coversheet'!$H$15</f>
        <v>0</v>
      </c>
      <c r="FR42" s="42" t="str">
        <f>'Coversheet'!$D$12</f>
        <v>Select</v>
      </c>
      <c r="FS42" s="42" t="str">
        <f>'Coversheet'!$B$1</f>
        <v>Retail Collaborative Program Report v 04/2026</v>
      </c>
      <c r="FT42" s="141">
        <f>'Coversheet'!$G$15</f>
        <v>0</v>
      </c>
      <c r="FU42" s="42">
        <f>'Coversheet'!$G$16</f>
        <v>0</v>
      </c>
      <c r="FV42" s="141" t="str">
        <f>'Coversheet'!$D$7</f>
        <v>Select Recipient Name</v>
      </c>
      <c r="FW42" s="141" t="str">
        <f>'Coversheet'!$E$7</f>
        <v>Select Recipient Name</v>
      </c>
      <c r="FX42" s="141" t="str">
        <f>'Coversheet'!$F$7</f>
        <v>Select Recipient Name</v>
      </c>
      <c r="FY42" s="141" t="str">
        <f>'Coversheet'!$G$7</f>
        <v>Select Recipient Name</v>
      </c>
      <c r="FZ42" s="141">
        <f>D42</f>
        <v>0</v>
      </c>
      <c r="GA42" s="141">
        <f>D43</f>
        <v>0</v>
      </c>
      <c r="GB42" s="142">
        <f>B45</f>
        <v>0</v>
      </c>
      <c r="GC42" s="142" t="s">
        <v>107</v>
      </c>
      <c r="GD42" s="141"/>
      <c r="GE42" s="142" t="s">
        <v>107</v>
      </c>
      <c r="GF42" s="142" t="s">
        <v>107</v>
      </c>
      <c r="GG42" s="141">
        <f>H42</f>
        <v>0</v>
      </c>
      <c r="GH42" s="141">
        <f>H43</f>
        <v>0</v>
      </c>
      <c r="GI42" s="42" t="str">
        <f>K42</f>
        <v>Select</v>
      </c>
      <c r="GJ42" s="42" t="str">
        <f>L43</f>
        <v>Select</v>
      </c>
      <c r="GK42" s="42">
        <f>F45</f>
        <v>0</v>
      </c>
      <c r="GL42" s="42">
        <f>M45</f>
        <v>0</v>
      </c>
      <c r="GM42" s="141">
        <f>Q42</f>
        <v>0</v>
      </c>
      <c r="GN42" s="141">
        <f>Q43</f>
        <v>0</v>
      </c>
      <c r="GO42" s="42" t="str">
        <f>T42</f>
        <v>Select</v>
      </c>
      <c r="GP42" s="42" t="str">
        <f>U43</f>
        <v>Select</v>
      </c>
      <c r="GQ42" s="42" t="str">
        <f>O45</f>
        <v>[If this Plan of Action was reported as complete at your Mid-Year Report and no additional updates are needed please skip the Annual Report Response Section. Otherwise, complete the Annual Report Response section and replace this bracketed text with your Progress Report]</v>
      </c>
      <c r="GR42" s="42">
        <f>V45</f>
        <v>0</v>
      </c>
      <c r="GS42" s="42" t="s">
        <v>43</v>
      </c>
      <c r="GT42" s="42" t="str">
        <f>'Performance Elements'!$C$14</f>
        <v xml:space="preserve">Maintain and expand the strategy to support national Food Code adoption  </v>
      </c>
      <c r="GU42" s="42" t="str">
        <f>'Performance Elements'!$C$15</f>
        <v>Increase use of risk-based inspections and intervention strategies.</v>
      </c>
      <c r="GV42" s="42" t="str">
        <f>'Performance Elements'!$C$16</f>
        <v xml:space="preserve">Increase use of the  Voluntary National Retail Food Regulatory Program Standards </v>
      </c>
      <c r="GW42" s="42" t="str">
        <f>'Performance Elements'!$C$17</f>
        <v xml:space="preserve">Improve foodborne outbreak investigation methods
</v>
      </c>
      <c r="GX42" s="42" t="str">
        <f>'Performance Elements'!$C$18</f>
        <v>Increase the number of restaurants and other retail food establishments with well-developed food safety management systems that use active managerial control</v>
      </c>
      <c r="GY42" s="42" t="str">
        <f>'Performance Elements'!$C$19</f>
        <v xml:space="preserve">Develop a strategy to enhance communication and better catalog and present information on the detailed efforts by FDA, Associations and the retail regulatory agencies enrolled I the Retail Program Standards. </v>
      </c>
      <c r="GZ42" s="42">
        <f>'Performance Elements'!$C$21</f>
        <v>0</v>
      </c>
      <c r="HA42" s="42">
        <f>'Performance Elements'!$C$22</f>
        <v>0</v>
      </c>
      <c r="HB42" s="42">
        <f>'Performance Elements'!$C$23</f>
        <v>0</v>
      </c>
      <c r="HC42" s="42">
        <f>'Performance Elements'!$C$24</f>
        <v>0</v>
      </c>
      <c r="HD42" s="42">
        <f>'Performance Elements'!$C$25</f>
        <v>0</v>
      </c>
      <c r="HE42" s="42">
        <f>'Performance Elements'!$C$26</f>
        <v>0</v>
      </c>
      <c r="HF42" s="42">
        <f>'Performance Elements'!$C$27</f>
        <v>0</v>
      </c>
      <c r="HG42" s="42">
        <f>'Performance Elements'!$C$28</f>
        <v>0</v>
      </c>
      <c r="HH42" s="42">
        <f>'Performance Elements'!$C$29</f>
        <v>0</v>
      </c>
      <c r="HI42" s="42">
        <f>'Performance Elements'!$C$30</f>
        <v>0</v>
      </c>
      <c r="HJ42" s="42">
        <f>'Performance Elements'!$C$31</f>
        <v>0</v>
      </c>
      <c r="HK42" s="42">
        <f>'Performance Elements'!$C$32</f>
        <v>0</v>
      </c>
      <c r="HL42" s="42">
        <f>'Performance Elements'!$C$33</f>
        <v>0</v>
      </c>
      <c r="HM42" s="42">
        <f>'Performance Elements'!$C$34</f>
        <v>0</v>
      </c>
      <c r="HN42" s="42">
        <f>'Performance Elements'!$C$35</f>
        <v>0</v>
      </c>
      <c r="HO42" s="42">
        <f>'Performance Elements'!$C$36</f>
        <v>0</v>
      </c>
      <c r="HP42" s="42">
        <f>'Performance Elements'!$C$37</f>
        <v>0</v>
      </c>
      <c r="HQ42" s="42">
        <f>'Performance Elements'!$C$38</f>
        <v>0</v>
      </c>
      <c r="HR42" s="42">
        <f>'Performance Elements'!$C$39</f>
        <v>0</v>
      </c>
      <c r="HS42" s="42">
        <f>'Performance Elements'!$C$40</f>
        <v>0</v>
      </c>
      <c r="HT42" s="42">
        <f>'Performance Elements'!$C$41</f>
        <v>0</v>
      </c>
      <c r="HU42" s="42">
        <f>'Performance Elements'!$C$42</f>
        <v>0</v>
      </c>
      <c r="HV42" s="42">
        <f>'Performance Elements'!$C$43</f>
        <v>0</v>
      </c>
      <c r="HW42" s="42">
        <f>'Performance Elements'!$C$44</f>
        <v>0</v>
      </c>
      <c r="HX42" s="42">
        <f>'Performance Elements'!$C$45</f>
        <v>0</v>
      </c>
      <c r="HY42" s="42">
        <f>'Performance Elements'!$C$46</f>
        <v>0</v>
      </c>
      <c r="HZ42" s="42">
        <f>'Performance Elements'!$C$46</f>
        <v>0</v>
      </c>
      <c r="IA42" s="42">
        <f>'Performance Elements'!$C$47</f>
        <v>0</v>
      </c>
      <c r="IB42" s="42">
        <f>'Performance Elements'!$C$48</f>
        <v>0</v>
      </c>
      <c r="IC42" s="42">
        <f>'Performance Elements'!$C$49</f>
        <v>0</v>
      </c>
    </row>
    <row r="43" spans="2:237" s="42" customFormat="1" ht="24" customHeight="1" thickBot="1" x14ac:dyDescent="0.4">
      <c r="B43" s="69" t="s">
        <v>34</v>
      </c>
      <c r="C43" s="70"/>
      <c r="D43" s="25"/>
      <c r="E43"/>
      <c r="F43" s="236" t="s">
        <v>35</v>
      </c>
      <c r="G43" s="211"/>
      <c r="H43" s="30"/>
      <c r="I43" s="236" t="s">
        <v>36</v>
      </c>
      <c r="J43" s="210"/>
      <c r="K43" s="211"/>
      <c r="L43" s="73" t="s">
        <v>32</v>
      </c>
      <c r="M43" s="206"/>
      <c r="N43"/>
      <c r="O43" s="214" t="s">
        <v>35</v>
      </c>
      <c r="P43" s="215"/>
      <c r="Q43" s="30"/>
      <c r="R43" s="214" t="s">
        <v>36</v>
      </c>
      <c r="S43" s="216"/>
      <c r="T43" s="215"/>
      <c r="U43" s="73" t="s">
        <v>32</v>
      </c>
      <c r="V43" s="208"/>
      <c r="W43" s="74"/>
      <c r="X43" s="75" t="s">
        <v>37</v>
      </c>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J43" s="42">
        <f>Y43</f>
        <v>0</v>
      </c>
      <c r="BK43" s="42">
        <f t="shared" si="9"/>
        <v>0</v>
      </c>
      <c r="BL43" s="42">
        <f t="shared" si="10"/>
        <v>0</v>
      </c>
      <c r="BM43" s="42">
        <f t="shared" si="11"/>
        <v>0</v>
      </c>
      <c r="BN43" s="42">
        <f t="shared" si="12"/>
        <v>0</v>
      </c>
      <c r="BO43" s="42">
        <f t="shared" si="13"/>
        <v>0</v>
      </c>
      <c r="BP43" s="42">
        <f t="shared" si="14"/>
        <v>0</v>
      </c>
      <c r="BQ43" s="42">
        <f t="shared" si="15"/>
        <v>0</v>
      </c>
      <c r="BR43" s="42">
        <f t="shared" si="16"/>
        <v>0</v>
      </c>
      <c r="BS43" s="42">
        <f t="shared" si="17"/>
        <v>0</v>
      </c>
      <c r="BT43" s="42">
        <f t="shared" si="18"/>
        <v>0</v>
      </c>
      <c r="BU43" s="42">
        <f t="shared" ref="BU43" si="110">AJ43</f>
        <v>0</v>
      </c>
      <c r="BV43" s="42">
        <f t="shared" si="19"/>
        <v>0</v>
      </c>
      <c r="BW43" s="42">
        <f t="shared" si="20"/>
        <v>0</v>
      </c>
      <c r="BX43" s="42">
        <f t="shared" si="21"/>
        <v>0</v>
      </c>
      <c r="BY43" s="42">
        <f t="shared" si="22"/>
        <v>0</v>
      </c>
      <c r="BZ43" s="42">
        <f t="shared" si="23"/>
        <v>0</v>
      </c>
      <c r="CA43" s="42">
        <f t="shared" si="24"/>
        <v>0</v>
      </c>
      <c r="CB43" s="42">
        <f t="shared" si="25"/>
        <v>0</v>
      </c>
      <c r="CC43" s="42">
        <f t="shared" si="26"/>
        <v>0</v>
      </c>
      <c r="CD43" s="42">
        <f t="shared" si="27"/>
        <v>0</v>
      </c>
      <c r="CE43" s="42">
        <f t="shared" si="28"/>
        <v>0</v>
      </c>
      <c r="CF43" s="42">
        <f t="shared" si="29"/>
        <v>0</v>
      </c>
      <c r="CG43" s="42">
        <f t="shared" si="30"/>
        <v>0</v>
      </c>
      <c r="CH43" s="42">
        <f t="shared" si="31"/>
        <v>0</v>
      </c>
      <c r="CI43" s="42">
        <f t="shared" si="32"/>
        <v>0</v>
      </c>
      <c r="CJ43" s="42">
        <f t="shared" si="33"/>
        <v>0</v>
      </c>
      <c r="CK43" s="42">
        <f t="shared" si="34"/>
        <v>0</v>
      </c>
      <c r="CL43" s="42">
        <f t="shared" si="35"/>
        <v>0</v>
      </c>
      <c r="CM43" s="42">
        <f t="shared" si="36"/>
        <v>0</v>
      </c>
      <c r="CN43" s="42">
        <f t="shared" si="37"/>
        <v>0</v>
      </c>
      <c r="CO43" s="42">
        <f t="shared" si="38"/>
        <v>0</v>
      </c>
      <c r="CP43" s="42">
        <f t="shared" si="39"/>
        <v>0</v>
      </c>
      <c r="CQ43" s="42">
        <f t="shared" si="40"/>
        <v>0</v>
      </c>
      <c r="CR43" s="42">
        <f t="shared" ref="CR43" si="111">BG43</f>
        <v>0</v>
      </c>
      <c r="CS43" s="42">
        <f t="shared" si="41"/>
        <v>0</v>
      </c>
      <c r="FN43" s="42">
        <f>'Coversheet'!$D$5</f>
        <v>0</v>
      </c>
      <c r="FO43" s="42">
        <f>'Coversheet'!$D$6</f>
        <v>0</v>
      </c>
      <c r="FP43" s="42">
        <f>'Coversheet'!$H$14</f>
        <v>0</v>
      </c>
      <c r="FQ43" s="42">
        <f>'Coversheet'!$H$15</f>
        <v>0</v>
      </c>
      <c r="FR43" s="42" t="str">
        <f>'Coversheet'!$D$12</f>
        <v>Select</v>
      </c>
      <c r="FS43" s="42" t="str">
        <f>'Coversheet'!$B$1</f>
        <v>Retail Collaborative Program Report v 04/2026</v>
      </c>
      <c r="FT43" s="141">
        <f>'Coversheet'!$G$15</f>
        <v>0</v>
      </c>
      <c r="FU43" s="42">
        <f>'Coversheet'!$G$16</f>
        <v>0</v>
      </c>
      <c r="FV43" s="141" t="str">
        <f>'Coversheet'!$D$7</f>
        <v>Select Recipient Name</v>
      </c>
      <c r="FW43" s="141" t="str">
        <f>'Coversheet'!$E$7</f>
        <v>Select Recipient Name</v>
      </c>
      <c r="FX43" s="141" t="str">
        <f>'Coversheet'!$F$7</f>
        <v>Select Recipient Name</v>
      </c>
      <c r="FY43" s="141" t="str">
        <f>'Coversheet'!$G$7</f>
        <v>Select Recipient Name</v>
      </c>
      <c r="GS43" s="42" t="s">
        <v>43</v>
      </c>
      <c r="GT43" s="42" t="str">
        <f>'Performance Elements'!$C$14</f>
        <v xml:space="preserve">Maintain and expand the strategy to support national Food Code adoption  </v>
      </c>
      <c r="GU43" s="42" t="str">
        <f>'Performance Elements'!$C$15</f>
        <v>Increase use of risk-based inspections and intervention strategies.</v>
      </c>
      <c r="GV43" s="42" t="str">
        <f>'Performance Elements'!$C$16</f>
        <v xml:space="preserve">Increase use of the  Voluntary National Retail Food Regulatory Program Standards </v>
      </c>
      <c r="GW43" s="42" t="str">
        <f>'Performance Elements'!$C$17</f>
        <v xml:space="preserve">Improve foodborne outbreak investigation methods
</v>
      </c>
      <c r="GX43" s="42" t="str">
        <f>'Performance Elements'!$C$18</f>
        <v>Increase the number of restaurants and other retail food establishments with well-developed food safety management systems that use active managerial control</v>
      </c>
      <c r="GY43" s="42" t="str">
        <f>'Performance Elements'!$C$19</f>
        <v xml:space="preserve">Develop a strategy to enhance communication and better catalog and present information on the detailed efforts by FDA, Associations and the retail regulatory agencies enrolled I the Retail Program Standards. </v>
      </c>
      <c r="GZ43" s="42">
        <f>'Performance Elements'!$C$21</f>
        <v>0</v>
      </c>
      <c r="HA43" s="42">
        <f>'Performance Elements'!$C$22</f>
        <v>0</v>
      </c>
      <c r="HB43" s="42">
        <f>'Performance Elements'!$C$23</f>
        <v>0</v>
      </c>
      <c r="HC43" s="42">
        <f>'Performance Elements'!$C$24</f>
        <v>0</v>
      </c>
      <c r="HD43" s="42">
        <f>'Performance Elements'!$C$25</f>
        <v>0</v>
      </c>
      <c r="HE43" s="42">
        <f>'Performance Elements'!$C$26</f>
        <v>0</v>
      </c>
      <c r="HF43" s="42">
        <f>'Performance Elements'!$C$27</f>
        <v>0</v>
      </c>
      <c r="HG43" s="42">
        <f>'Performance Elements'!$C$28</f>
        <v>0</v>
      </c>
      <c r="HH43" s="42">
        <f>'Performance Elements'!$C$29</f>
        <v>0</v>
      </c>
      <c r="HI43" s="42">
        <f>'Performance Elements'!$C$30</f>
        <v>0</v>
      </c>
      <c r="HJ43" s="42">
        <f>'Performance Elements'!$C$31</f>
        <v>0</v>
      </c>
      <c r="HK43" s="42">
        <f>'Performance Elements'!$C$32</f>
        <v>0</v>
      </c>
      <c r="HL43" s="42">
        <f>'Performance Elements'!$C$33</f>
        <v>0</v>
      </c>
      <c r="HM43" s="42">
        <f>'Performance Elements'!$C$34</f>
        <v>0</v>
      </c>
      <c r="HN43" s="42">
        <f>'Performance Elements'!$C$35</f>
        <v>0</v>
      </c>
      <c r="HO43" s="42">
        <f>'Performance Elements'!$C$36</f>
        <v>0</v>
      </c>
      <c r="HP43" s="42">
        <f>'Performance Elements'!$C$37</f>
        <v>0</v>
      </c>
      <c r="HQ43" s="42">
        <f>'Performance Elements'!$C$38</f>
        <v>0</v>
      </c>
      <c r="HR43" s="42">
        <f>'Performance Elements'!$C$39</f>
        <v>0</v>
      </c>
      <c r="HS43" s="42">
        <f>'Performance Elements'!$C$40</f>
        <v>0</v>
      </c>
      <c r="HT43" s="42">
        <f>'Performance Elements'!$C$41</f>
        <v>0</v>
      </c>
      <c r="HU43" s="42">
        <f>'Performance Elements'!$C$42</f>
        <v>0</v>
      </c>
      <c r="HV43" s="42">
        <f>'Performance Elements'!$C$43</f>
        <v>0</v>
      </c>
      <c r="HW43" s="42">
        <f>'Performance Elements'!$C$44</f>
        <v>0</v>
      </c>
      <c r="HX43" s="42">
        <f>'Performance Elements'!$C$45</f>
        <v>0</v>
      </c>
      <c r="HY43" s="42">
        <f>'Performance Elements'!$C$46</f>
        <v>0</v>
      </c>
      <c r="HZ43" s="42">
        <f>'Performance Elements'!$C$46</f>
        <v>0</v>
      </c>
      <c r="IA43" s="42">
        <f>'Performance Elements'!$C$47</f>
        <v>0</v>
      </c>
      <c r="IB43" s="42">
        <f>'Performance Elements'!$C$48</f>
        <v>0</v>
      </c>
      <c r="IC43" s="42">
        <f>'Performance Elements'!$C$49</f>
        <v>0</v>
      </c>
    </row>
    <row r="44" spans="2:237" s="42" customFormat="1" ht="24" customHeight="1" thickBot="1" x14ac:dyDescent="0.4">
      <c r="B44" s="195" t="s">
        <v>38</v>
      </c>
      <c r="C44" s="196"/>
      <c r="D44" s="197"/>
      <c r="E44"/>
      <c r="F44" s="76" t="s">
        <v>39</v>
      </c>
      <c r="G44" s="77"/>
      <c r="H44" s="77"/>
      <c r="I44" s="77"/>
      <c r="J44" s="77"/>
      <c r="K44" s="77"/>
      <c r="L44" s="78"/>
      <c r="M44" s="207"/>
      <c r="N44"/>
      <c r="O44" s="79" t="s">
        <v>40</v>
      </c>
      <c r="P44" s="80"/>
      <c r="Q44" s="80"/>
      <c r="R44" s="80"/>
      <c r="S44" s="80"/>
      <c r="T44" s="80"/>
      <c r="U44" s="81"/>
      <c r="V44" s="209"/>
      <c r="W44" s="26"/>
      <c r="X44" s="82" t="s">
        <v>41</v>
      </c>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J44" s="42">
        <f>Y44</f>
        <v>0</v>
      </c>
      <c r="BK44" s="42">
        <f t="shared" si="9"/>
        <v>0</v>
      </c>
      <c r="BL44" s="42">
        <f t="shared" si="10"/>
        <v>0</v>
      </c>
      <c r="BM44" s="42">
        <f t="shared" si="11"/>
        <v>0</v>
      </c>
      <c r="BN44" s="42">
        <f t="shared" si="12"/>
        <v>0</v>
      </c>
      <c r="BO44" s="42">
        <f t="shared" si="13"/>
        <v>0</v>
      </c>
      <c r="BP44" s="42">
        <f t="shared" si="14"/>
        <v>0</v>
      </c>
      <c r="BQ44" s="42">
        <f t="shared" si="15"/>
        <v>0</v>
      </c>
      <c r="BR44" s="42">
        <f t="shared" si="16"/>
        <v>0</v>
      </c>
      <c r="BS44" s="42">
        <f t="shared" si="17"/>
        <v>0</v>
      </c>
      <c r="BT44" s="42">
        <f t="shared" si="18"/>
        <v>0</v>
      </c>
      <c r="BU44" s="42">
        <f>AJ44</f>
        <v>0</v>
      </c>
      <c r="BV44" s="42">
        <f t="shared" si="19"/>
        <v>0</v>
      </c>
      <c r="BW44" s="42">
        <f t="shared" si="20"/>
        <v>0</v>
      </c>
      <c r="BX44" s="42">
        <f t="shared" si="21"/>
        <v>0</v>
      </c>
      <c r="BY44" s="42">
        <f t="shared" si="22"/>
        <v>0</v>
      </c>
      <c r="BZ44" s="42">
        <f t="shared" si="23"/>
        <v>0</v>
      </c>
      <c r="CA44" s="42">
        <f t="shared" si="24"/>
        <v>0</v>
      </c>
      <c r="CB44" s="42">
        <f t="shared" si="25"/>
        <v>0</v>
      </c>
      <c r="CC44" s="42">
        <f t="shared" si="26"/>
        <v>0</v>
      </c>
      <c r="CD44" s="42">
        <f t="shared" si="27"/>
        <v>0</v>
      </c>
      <c r="CE44" s="42">
        <f t="shared" si="28"/>
        <v>0</v>
      </c>
      <c r="CF44" s="42">
        <f t="shared" si="29"/>
        <v>0</v>
      </c>
      <c r="CG44" s="42">
        <f t="shared" si="30"/>
        <v>0</v>
      </c>
      <c r="CH44" s="42">
        <f t="shared" si="31"/>
        <v>0</v>
      </c>
      <c r="CI44" s="42">
        <f t="shared" si="32"/>
        <v>0</v>
      </c>
      <c r="CJ44" s="42">
        <f t="shared" si="33"/>
        <v>0</v>
      </c>
      <c r="CK44" s="42">
        <f t="shared" si="34"/>
        <v>0</v>
      </c>
      <c r="CL44" s="42">
        <f t="shared" si="35"/>
        <v>0</v>
      </c>
      <c r="CM44" s="42">
        <f t="shared" si="36"/>
        <v>0</v>
      </c>
      <c r="CN44" s="42">
        <f t="shared" si="37"/>
        <v>0</v>
      </c>
      <c r="CO44" s="42">
        <f t="shared" si="38"/>
        <v>0</v>
      </c>
      <c r="CP44" s="42">
        <f t="shared" si="39"/>
        <v>0</v>
      </c>
      <c r="CQ44" s="42">
        <f t="shared" si="40"/>
        <v>0</v>
      </c>
      <c r="CR44" s="42">
        <f>BG44</f>
        <v>0</v>
      </c>
      <c r="CS44" s="42">
        <f>BH44</f>
        <v>0</v>
      </c>
      <c r="FN44" s="42">
        <f>'Coversheet'!$D$5</f>
        <v>0</v>
      </c>
      <c r="FO44" s="42">
        <f>'Coversheet'!$D$6</f>
        <v>0</v>
      </c>
      <c r="FP44" s="42">
        <f>'Coversheet'!$H$14</f>
        <v>0</v>
      </c>
      <c r="FQ44" s="42">
        <f>'Coversheet'!$H$15</f>
        <v>0</v>
      </c>
      <c r="FR44" s="42" t="str">
        <f>'Coversheet'!$D$12</f>
        <v>Select</v>
      </c>
      <c r="FS44" s="42" t="str">
        <f>'Coversheet'!$B$1</f>
        <v>Retail Collaborative Program Report v 04/2026</v>
      </c>
      <c r="FT44" s="141">
        <f>'Coversheet'!$G$15</f>
        <v>0</v>
      </c>
      <c r="FU44" s="42">
        <f>'Coversheet'!$G$16</f>
        <v>0</v>
      </c>
      <c r="FV44" s="141" t="str">
        <f>'Coversheet'!$D$7</f>
        <v>Select Recipient Name</v>
      </c>
      <c r="FW44" s="141" t="str">
        <f>'Coversheet'!$E$7</f>
        <v>Select Recipient Name</v>
      </c>
      <c r="FX44" s="141" t="str">
        <f>'Coversheet'!$F$7</f>
        <v>Select Recipient Name</v>
      </c>
      <c r="FY44" s="141" t="str">
        <f>'Coversheet'!$G$7</f>
        <v>Select Recipient Name</v>
      </c>
      <c r="GS44" s="42" t="s">
        <v>43</v>
      </c>
      <c r="GT44" s="42" t="str">
        <f>'Performance Elements'!$C$14</f>
        <v xml:space="preserve">Maintain and expand the strategy to support national Food Code adoption  </v>
      </c>
      <c r="GU44" s="42" t="str">
        <f>'Performance Elements'!$C$15</f>
        <v>Increase use of risk-based inspections and intervention strategies.</v>
      </c>
      <c r="GV44" s="42" t="str">
        <f>'Performance Elements'!$C$16</f>
        <v xml:space="preserve">Increase use of the  Voluntary National Retail Food Regulatory Program Standards </v>
      </c>
      <c r="GW44" s="42" t="str">
        <f>'Performance Elements'!$C$17</f>
        <v xml:space="preserve">Improve foodborne outbreak investigation methods
</v>
      </c>
      <c r="GX44" s="42" t="str">
        <f>'Performance Elements'!$C$18</f>
        <v>Increase the number of restaurants and other retail food establishments with well-developed food safety management systems that use active managerial control</v>
      </c>
      <c r="GY44" s="42" t="str">
        <f>'Performance Elements'!$C$19</f>
        <v xml:space="preserve">Develop a strategy to enhance communication and better catalog and present information on the detailed efforts by FDA, Associations and the retail regulatory agencies enrolled I the Retail Program Standards. </v>
      </c>
      <c r="GZ44" s="42">
        <f>'Performance Elements'!$C$21</f>
        <v>0</v>
      </c>
      <c r="HA44" s="42">
        <f>'Performance Elements'!$C$22</f>
        <v>0</v>
      </c>
      <c r="HB44" s="42">
        <f>'Performance Elements'!$C$23</f>
        <v>0</v>
      </c>
      <c r="HC44" s="42">
        <f>'Performance Elements'!$C$24</f>
        <v>0</v>
      </c>
      <c r="HD44" s="42">
        <f>'Performance Elements'!$C$25</f>
        <v>0</v>
      </c>
      <c r="HE44" s="42">
        <f>'Performance Elements'!$C$26</f>
        <v>0</v>
      </c>
      <c r="HF44" s="42">
        <f>'Performance Elements'!$C$27</f>
        <v>0</v>
      </c>
      <c r="HG44" s="42">
        <f>'Performance Elements'!$C$28</f>
        <v>0</v>
      </c>
      <c r="HH44" s="42">
        <f>'Performance Elements'!$C$29</f>
        <v>0</v>
      </c>
      <c r="HI44" s="42">
        <f>'Performance Elements'!$C$30</f>
        <v>0</v>
      </c>
      <c r="HJ44" s="42">
        <f>'Performance Elements'!$C$31</f>
        <v>0</v>
      </c>
      <c r="HK44" s="42">
        <f>'Performance Elements'!$C$32</f>
        <v>0</v>
      </c>
      <c r="HL44" s="42">
        <f>'Performance Elements'!$C$33</f>
        <v>0</v>
      </c>
      <c r="HM44" s="42">
        <f>'Performance Elements'!$C$34</f>
        <v>0</v>
      </c>
      <c r="HN44" s="42">
        <f>'Performance Elements'!$C$35</f>
        <v>0</v>
      </c>
      <c r="HO44" s="42">
        <f>'Performance Elements'!$C$36</f>
        <v>0</v>
      </c>
      <c r="HP44" s="42">
        <f>'Performance Elements'!$C$37</f>
        <v>0</v>
      </c>
      <c r="HQ44" s="42">
        <f>'Performance Elements'!$C$38</f>
        <v>0</v>
      </c>
      <c r="HR44" s="42">
        <f>'Performance Elements'!$C$39</f>
        <v>0</v>
      </c>
      <c r="HS44" s="42">
        <f>'Performance Elements'!$C$40</f>
        <v>0</v>
      </c>
      <c r="HT44" s="42">
        <f>'Performance Elements'!$C$41</f>
        <v>0</v>
      </c>
      <c r="HU44" s="42">
        <f>'Performance Elements'!$C$42</f>
        <v>0</v>
      </c>
      <c r="HV44" s="42">
        <f>'Performance Elements'!$C$43</f>
        <v>0</v>
      </c>
      <c r="HW44" s="42">
        <f>'Performance Elements'!$C$44</f>
        <v>0</v>
      </c>
      <c r="HX44" s="42">
        <f>'Performance Elements'!$C$45</f>
        <v>0</v>
      </c>
      <c r="HY44" s="42">
        <f>'Performance Elements'!$C$46</f>
        <v>0</v>
      </c>
      <c r="HZ44" s="42">
        <f>'Performance Elements'!$C$46</f>
        <v>0</v>
      </c>
      <c r="IA44" s="42">
        <f>'Performance Elements'!$C$47</f>
        <v>0</v>
      </c>
      <c r="IB44" s="42">
        <f>'Performance Elements'!$C$48</f>
        <v>0</v>
      </c>
      <c r="IC44" s="42">
        <f>'Performance Elements'!$C$49</f>
        <v>0</v>
      </c>
    </row>
    <row r="45" spans="2:237" s="42" customFormat="1" ht="100.5" customHeight="1" thickBot="1" x14ac:dyDescent="0.3">
      <c r="B45" s="201"/>
      <c r="C45" s="202"/>
      <c r="D45" s="203"/>
      <c r="E45"/>
      <c r="F45" s="201"/>
      <c r="G45" s="202"/>
      <c r="H45" s="202"/>
      <c r="I45" s="202"/>
      <c r="J45" s="202"/>
      <c r="K45" s="202"/>
      <c r="L45" s="203"/>
      <c r="M45" s="52"/>
      <c r="N45"/>
      <c r="O45" s="201" t="s">
        <v>42</v>
      </c>
      <c r="P45" s="204"/>
      <c r="Q45" s="204"/>
      <c r="R45" s="204"/>
      <c r="S45" s="204"/>
      <c r="T45" s="204"/>
      <c r="U45" s="205"/>
      <c r="V45" s="52"/>
      <c r="W45" s="84"/>
      <c r="X45"/>
      <c r="Y45"/>
      <c r="Z45"/>
      <c r="AA45"/>
      <c r="AB45"/>
      <c r="AC45"/>
      <c r="AD45"/>
      <c r="AE45"/>
      <c r="AF45"/>
      <c r="AG45"/>
      <c r="AH45"/>
      <c r="AI45"/>
      <c r="AJ45"/>
    </row>
    <row r="46" spans="2:237" x14ac:dyDescent="0.25">
      <c r="GQ46" s="42"/>
      <c r="GR46" s="42"/>
      <c r="GS46" s="42"/>
    </row>
    <row r="47" spans="2:237" s="42" customFormat="1" ht="15.75" thickBot="1" x14ac:dyDescent="0.3">
      <c r="B47"/>
      <c r="C47"/>
      <c r="D47"/>
      <c r="E47"/>
      <c r="F47"/>
      <c r="G47"/>
      <c r="H47"/>
      <c r="I47"/>
      <c r="J47"/>
      <c r="K47"/>
      <c r="L47"/>
      <c r="M47"/>
      <c r="N47"/>
      <c r="O47"/>
      <c r="P47"/>
      <c r="Q47"/>
      <c r="R47"/>
      <c r="S47"/>
      <c r="T47"/>
      <c r="U47"/>
      <c r="V47"/>
      <c r="W47"/>
      <c r="X47"/>
      <c r="Y47"/>
      <c r="Z47"/>
      <c r="AA47"/>
      <c r="AB47"/>
      <c r="AC47"/>
      <c r="AD47"/>
      <c r="AE47"/>
      <c r="AF47"/>
      <c r="AG47"/>
      <c r="AH47"/>
      <c r="AI47"/>
      <c r="AJ47"/>
    </row>
    <row r="48" spans="2:237" s="42" customFormat="1" ht="18.75" customHeight="1" thickBot="1" x14ac:dyDescent="0.4">
      <c r="B48" s="223" t="s">
        <v>22</v>
      </c>
      <c r="C48" s="224"/>
      <c r="D48" s="225"/>
      <c r="E48" s="37"/>
      <c r="F48" s="226" t="s">
        <v>23</v>
      </c>
      <c r="G48" s="227"/>
      <c r="H48" s="227"/>
      <c r="I48" s="227"/>
      <c r="J48" s="227"/>
      <c r="K48" s="227"/>
      <c r="L48" s="227"/>
      <c r="M48" s="228"/>
      <c r="N48"/>
      <c r="O48" s="233" t="s">
        <v>24</v>
      </c>
      <c r="P48" s="234"/>
      <c r="Q48" s="234"/>
      <c r="R48" s="234"/>
      <c r="S48" s="234"/>
      <c r="T48" s="234"/>
      <c r="U48" s="234"/>
      <c r="V48" s="235"/>
      <c r="W48"/>
      <c r="X48"/>
      <c r="Y48"/>
      <c r="Z48"/>
      <c r="AA48"/>
      <c r="AB48"/>
      <c r="AC48"/>
      <c r="AD48"/>
      <c r="AE48"/>
      <c r="AF48"/>
      <c r="AG48"/>
      <c r="AH48"/>
      <c r="AI48"/>
      <c r="AJ48"/>
    </row>
    <row r="49" spans="2:237" s="42" customFormat="1" ht="24" customHeight="1" thickBot="1" x14ac:dyDescent="0.4">
      <c r="B49" s="62" t="s">
        <v>44</v>
      </c>
      <c r="C49" s="63"/>
      <c r="D49" s="64"/>
      <c r="E49"/>
      <c r="F49" s="65" t="s">
        <v>44</v>
      </c>
      <c r="G49" s="50"/>
      <c r="H49" s="66"/>
      <c r="I49" s="50"/>
      <c r="J49" s="50"/>
      <c r="K49" s="66"/>
      <c r="L49" s="58"/>
      <c r="M49" s="206" t="s">
        <v>26</v>
      </c>
      <c r="N49"/>
      <c r="O49" s="67" t="s">
        <v>44</v>
      </c>
      <c r="P49" s="60"/>
      <c r="Q49" s="60"/>
      <c r="R49" s="60"/>
      <c r="S49" s="60"/>
      <c r="T49" s="60"/>
      <c r="U49" s="61"/>
      <c r="V49" s="208" t="s">
        <v>27</v>
      </c>
      <c r="W49"/>
      <c r="X49" s="68" t="s">
        <v>44</v>
      </c>
      <c r="Y49" s="43" t="s">
        <v>198</v>
      </c>
      <c r="Z49" s="43" t="s">
        <v>199</v>
      </c>
      <c r="AA49" s="43" t="s">
        <v>200</v>
      </c>
      <c r="AB49" s="43" t="s">
        <v>201</v>
      </c>
      <c r="AC49" s="43" t="s">
        <v>202</v>
      </c>
      <c r="AD49" s="43" t="s">
        <v>203</v>
      </c>
      <c r="AE49" s="186" t="s">
        <v>205</v>
      </c>
      <c r="AF49" s="186" t="s">
        <v>206</v>
      </c>
      <c r="AG49" s="186" t="s">
        <v>207</v>
      </c>
      <c r="AH49" s="186" t="s">
        <v>208</v>
      </c>
      <c r="AI49" s="186" t="s">
        <v>209</v>
      </c>
      <c r="AJ49" s="186" t="s">
        <v>210</v>
      </c>
      <c r="AK49" s="186" t="s">
        <v>211</v>
      </c>
      <c r="AL49" s="186" t="s">
        <v>212</v>
      </c>
      <c r="AM49" s="186" t="s">
        <v>213</v>
      </c>
      <c r="AN49" s="186" t="s">
        <v>214</v>
      </c>
      <c r="AO49" s="186" t="s">
        <v>215</v>
      </c>
      <c r="AP49" s="186" t="s">
        <v>216</v>
      </c>
      <c r="AQ49" s="186" t="s">
        <v>217</v>
      </c>
      <c r="AR49" s="186" t="s">
        <v>218</v>
      </c>
      <c r="AS49" s="186" t="s">
        <v>219</v>
      </c>
      <c r="AT49" s="186" t="s">
        <v>220</v>
      </c>
      <c r="AU49" s="186" t="s">
        <v>221</v>
      </c>
      <c r="AV49" s="186" t="s">
        <v>222</v>
      </c>
      <c r="AW49" s="186" t="s">
        <v>223</v>
      </c>
      <c r="AX49" s="186" t="s">
        <v>224</v>
      </c>
      <c r="AY49" s="186" t="s">
        <v>225</v>
      </c>
      <c r="AZ49" s="186" t="s">
        <v>226</v>
      </c>
      <c r="BA49" s="186" t="s">
        <v>227</v>
      </c>
      <c r="BB49" s="186" t="s">
        <v>228</v>
      </c>
      <c r="BC49" s="186" t="s">
        <v>229</v>
      </c>
      <c r="BD49" s="186" t="s">
        <v>230</v>
      </c>
      <c r="BE49" s="186" t="s">
        <v>231</v>
      </c>
      <c r="BF49" s="186" t="s">
        <v>232</v>
      </c>
      <c r="BG49" s="186" t="s">
        <v>233</v>
      </c>
      <c r="BH49" s="186" t="s">
        <v>234</v>
      </c>
    </row>
    <row r="50" spans="2:237" s="42" customFormat="1" ht="24" customHeight="1" thickBot="1" x14ac:dyDescent="0.4">
      <c r="B50" s="69" t="s">
        <v>29</v>
      </c>
      <c r="C50" s="70"/>
      <c r="D50" s="25"/>
      <c r="E50"/>
      <c r="F50" s="236" t="s">
        <v>30</v>
      </c>
      <c r="G50" s="211"/>
      <c r="H50" s="30"/>
      <c r="I50" s="236" t="s">
        <v>31</v>
      </c>
      <c r="J50" s="211"/>
      <c r="K50" s="212" t="s">
        <v>32</v>
      </c>
      <c r="L50" s="213"/>
      <c r="M50" s="206"/>
      <c r="N50"/>
      <c r="O50" s="214" t="s">
        <v>30</v>
      </c>
      <c r="P50" s="215"/>
      <c r="Q50" s="30"/>
      <c r="R50" s="214" t="s">
        <v>31</v>
      </c>
      <c r="S50" s="215"/>
      <c r="T50" s="212" t="s">
        <v>32</v>
      </c>
      <c r="U50" s="213"/>
      <c r="V50" s="208"/>
      <c r="W50" s="71"/>
      <c r="X50" s="72" t="s">
        <v>33</v>
      </c>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J50" s="42">
        <f>Y50</f>
        <v>0</v>
      </c>
      <c r="BK50" s="42">
        <f t="shared" ref="BK50:BK52" si="112">Z50</f>
        <v>0</v>
      </c>
      <c r="BL50" s="42">
        <f t="shared" ref="BL50:BL52" si="113">AA50</f>
        <v>0</v>
      </c>
      <c r="BM50" s="42">
        <f t="shared" ref="BM50:BM52" si="114">AB50</f>
        <v>0</v>
      </c>
      <c r="BN50" s="42">
        <f t="shared" ref="BN50:BN52" si="115">AC50</f>
        <v>0</v>
      </c>
      <c r="BO50" s="42">
        <f t="shared" ref="BO50:BO52" si="116">AD50</f>
        <v>0</v>
      </c>
      <c r="BP50" s="42">
        <f t="shared" ref="BP50:BP52" si="117">AE50</f>
        <v>0</v>
      </c>
      <c r="BQ50" s="42">
        <f t="shared" ref="BQ50:BQ52" si="118">AF50</f>
        <v>0</v>
      </c>
      <c r="BR50" s="42">
        <f t="shared" ref="BR50:BR52" si="119">AG50</f>
        <v>0</v>
      </c>
      <c r="BS50" s="42">
        <f t="shared" ref="BS50:BS52" si="120">AH50</f>
        <v>0</v>
      </c>
      <c r="BT50" s="42">
        <f t="shared" ref="BT50:BT52" si="121">AI50</f>
        <v>0</v>
      </c>
      <c r="BU50" s="42">
        <f>AJ50</f>
        <v>0</v>
      </c>
      <c r="BV50" s="42">
        <f t="shared" ref="BV50:BV52" si="122">AK50</f>
        <v>0</v>
      </c>
      <c r="BW50" s="42">
        <f t="shared" ref="BW50:BW52" si="123">AL50</f>
        <v>0</v>
      </c>
      <c r="BX50" s="42">
        <f t="shared" ref="BX50:BX52" si="124">AM50</f>
        <v>0</v>
      </c>
      <c r="BY50" s="42">
        <f t="shared" ref="BY50:BY52" si="125">AN50</f>
        <v>0</v>
      </c>
      <c r="BZ50" s="42">
        <f t="shared" ref="BZ50:BZ52" si="126">AO50</f>
        <v>0</v>
      </c>
      <c r="CA50" s="42">
        <f t="shared" ref="CA50:CA52" si="127">AP50</f>
        <v>0</v>
      </c>
      <c r="CB50" s="42">
        <f t="shared" ref="CB50:CB52" si="128">AQ50</f>
        <v>0</v>
      </c>
      <c r="CC50" s="42">
        <f t="shared" ref="CC50:CC52" si="129">AR50</f>
        <v>0</v>
      </c>
      <c r="CD50" s="42">
        <f t="shared" ref="CD50:CD52" si="130">AS50</f>
        <v>0</v>
      </c>
      <c r="CE50" s="42">
        <f t="shared" ref="CE50:CE52" si="131">AT50</f>
        <v>0</v>
      </c>
      <c r="CF50" s="42">
        <f t="shared" ref="CF50:CF52" si="132">AU50</f>
        <v>0</v>
      </c>
      <c r="CG50" s="42">
        <f t="shared" ref="CG50:CG52" si="133">AV50</f>
        <v>0</v>
      </c>
      <c r="CH50" s="42">
        <f t="shared" ref="CH50:CH52" si="134">AW50</f>
        <v>0</v>
      </c>
      <c r="CI50" s="42">
        <f t="shared" ref="CI50:CI52" si="135">AX50</f>
        <v>0</v>
      </c>
      <c r="CJ50" s="42">
        <f t="shared" ref="CJ50:CJ52" si="136">AY50</f>
        <v>0</v>
      </c>
      <c r="CK50" s="42">
        <f t="shared" ref="CK50:CK52" si="137">AZ50</f>
        <v>0</v>
      </c>
      <c r="CL50" s="42">
        <f t="shared" ref="CL50:CL52" si="138">BA50</f>
        <v>0</v>
      </c>
      <c r="CM50" s="42">
        <f t="shared" ref="CM50:CM52" si="139">BB50</f>
        <v>0</v>
      </c>
      <c r="CN50" s="42">
        <f t="shared" ref="CN50:CN52" si="140">BC50</f>
        <v>0</v>
      </c>
      <c r="CO50" s="42">
        <f t="shared" ref="CO50:CO52" si="141">BD50</f>
        <v>0</v>
      </c>
      <c r="CP50" s="42">
        <f t="shared" ref="CP50:CP52" si="142">BE50</f>
        <v>0</v>
      </c>
      <c r="CQ50" s="42">
        <f t="shared" ref="CQ50:CQ52" si="143">BF50</f>
        <v>0</v>
      </c>
      <c r="CR50" s="42">
        <f>BG50</f>
        <v>0</v>
      </c>
      <c r="CS50" s="42">
        <f t="shared" ref="CS50:CS51" si="144">BH50</f>
        <v>0</v>
      </c>
      <c r="CT50" s="42">
        <f>Y51</f>
        <v>0</v>
      </c>
      <c r="CU50" s="42">
        <f t="shared" ref="CU50" si="145">Z51</f>
        <v>0</v>
      </c>
      <c r="CV50" s="42">
        <f t="shared" ref="CV50" si="146">AA51</f>
        <v>0</v>
      </c>
      <c r="CW50" s="42">
        <f t="shared" ref="CW50" si="147">AB51</f>
        <v>0</v>
      </c>
      <c r="CX50" s="42">
        <f t="shared" ref="CX50" si="148">AC51</f>
        <v>0</v>
      </c>
      <c r="CY50" s="42">
        <f t="shared" ref="CY50" si="149">AD51</f>
        <v>0</v>
      </c>
      <c r="CZ50" s="42">
        <f t="shared" ref="CZ50" si="150">AE51</f>
        <v>0</v>
      </c>
      <c r="DA50" s="42">
        <f t="shared" ref="DA50" si="151">AF51</f>
        <v>0</v>
      </c>
      <c r="DB50" s="42">
        <f t="shared" ref="DB50" si="152">AG51</f>
        <v>0</v>
      </c>
      <c r="DC50" s="42">
        <f t="shared" ref="DC50" si="153">AH51</f>
        <v>0</v>
      </c>
      <c r="DD50" s="42">
        <f t="shared" ref="DD50" si="154">AI51</f>
        <v>0</v>
      </c>
      <c r="DE50" s="42">
        <f>AJ51</f>
        <v>0</v>
      </c>
      <c r="DF50" s="42">
        <f t="shared" ref="DF50" si="155">AK51</f>
        <v>0</v>
      </c>
      <c r="DG50" s="42">
        <f t="shared" ref="DG50" si="156">AL51</f>
        <v>0</v>
      </c>
      <c r="DH50" s="42">
        <f t="shared" ref="DH50" si="157">AM51</f>
        <v>0</v>
      </c>
      <c r="DI50" s="42">
        <f t="shared" ref="DI50" si="158">AN51</f>
        <v>0</v>
      </c>
      <c r="DJ50" s="42">
        <f t="shared" ref="DJ50" si="159">AO51</f>
        <v>0</v>
      </c>
      <c r="DK50" s="42">
        <f t="shared" ref="DK50" si="160">AP51</f>
        <v>0</v>
      </c>
      <c r="DL50" s="42">
        <f t="shared" ref="DL50" si="161">AQ51</f>
        <v>0</v>
      </c>
      <c r="DM50" s="42">
        <f t="shared" ref="DM50" si="162">AR51</f>
        <v>0</v>
      </c>
      <c r="DN50" s="42">
        <f t="shared" ref="DN50" si="163">AS51</f>
        <v>0</v>
      </c>
      <c r="DO50" s="42">
        <f t="shared" ref="DO50" si="164">AT51</f>
        <v>0</v>
      </c>
      <c r="DP50" s="42">
        <f t="shared" ref="DP50" si="165">AU51</f>
        <v>0</v>
      </c>
      <c r="DQ50" s="42">
        <f t="shared" ref="DQ50" si="166">AV51</f>
        <v>0</v>
      </c>
      <c r="DR50" s="42">
        <f t="shared" ref="DR50" si="167">AW51</f>
        <v>0</v>
      </c>
      <c r="DS50" s="42">
        <f t="shared" ref="DS50" si="168">AX51</f>
        <v>0</v>
      </c>
      <c r="DT50" s="42">
        <f t="shared" ref="DT50" si="169">AY51</f>
        <v>0</v>
      </c>
      <c r="DU50" s="42">
        <f t="shared" ref="DU50" si="170">AZ51</f>
        <v>0</v>
      </c>
      <c r="DV50" s="42">
        <f t="shared" ref="DV50" si="171">BA51</f>
        <v>0</v>
      </c>
      <c r="DW50" s="42">
        <f t="shared" ref="DW50" si="172">BB51</f>
        <v>0</v>
      </c>
      <c r="DX50" s="42">
        <f t="shared" ref="DX50" si="173">BC51</f>
        <v>0</v>
      </c>
      <c r="DY50" s="42">
        <f t="shared" ref="DY50" si="174">BD51</f>
        <v>0</v>
      </c>
      <c r="DZ50" s="42">
        <f t="shared" ref="DZ50" si="175">BE51</f>
        <v>0</v>
      </c>
      <c r="EA50" s="42">
        <f t="shared" ref="EA50" si="176">BF51</f>
        <v>0</v>
      </c>
      <c r="EB50" s="42">
        <f t="shared" ref="EB50" si="177">BG51</f>
        <v>0</v>
      </c>
      <c r="EC50" s="42">
        <f t="shared" ref="EC50" si="178">BH51</f>
        <v>0</v>
      </c>
      <c r="ED50" s="42">
        <f>Y52</f>
        <v>0</v>
      </c>
      <c r="EE50" s="42">
        <f t="shared" ref="EE50" si="179">Z52</f>
        <v>0</v>
      </c>
      <c r="EF50" s="42">
        <f t="shared" ref="EF50" si="180">AA52</f>
        <v>0</v>
      </c>
      <c r="EG50" s="42">
        <f t="shared" ref="EG50" si="181">AB52</f>
        <v>0</v>
      </c>
      <c r="EH50" s="42">
        <f t="shared" ref="EH50" si="182">AC52</f>
        <v>0</v>
      </c>
      <c r="EI50" s="42">
        <f t="shared" ref="EI50" si="183">AD52</f>
        <v>0</v>
      </c>
      <c r="EJ50" s="42">
        <f t="shared" ref="EJ50" si="184">AE52</f>
        <v>0</v>
      </c>
      <c r="EK50" s="42">
        <f t="shared" ref="EK50" si="185">AF52</f>
        <v>0</v>
      </c>
      <c r="EL50" s="42">
        <f t="shared" ref="EL50" si="186">AG52</f>
        <v>0</v>
      </c>
      <c r="EM50" s="42">
        <f t="shared" ref="EM50" si="187">AH52</f>
        <v>0</v>
      </c>
      <c r="EN50" s="42">
        <f t="shared" ref="EN50" si="188">AI52</f>
        <v>0</v>
      </c>
      <c r="EO50" s="42">
        <f>AJ52</f>
        <v>0</v>
      </c>
      <c r="EP50" s="42">
        <f t="shared" ref="EP50" si="189">AK52</f>
        <v>0</v>
      </c>
      <c r="EQ50" s="42">
        <f t="shared" ref="EQ50" si="190">AL52</f>
        <v>0</v>
      </c>
      <c r="ER50" s="42">
        <f t="shared" ref="ER50" si="191">AM52</f>
        <v>0</v>
      </c>
      <c r="ES50" s="42">
        <f t="shared" ref="ES50" si="192">AN52</f>
        <v>0</v>
      </c>
      <c r="ET50" s="42">
        <f t="shared" ref="ET50" si="193">AO52</f>
        <v>0</v>
      </c>
      <c r="EU50" s="42">
        <f t="shared" ref="EU50" si="194">AP52</f>
        <v>0</v>
      </c>
      <c r="EV50" s="42">
        <f t="shared" ref="EV50" si="195">AQ52</f>
        <v>0</v>
      </c>
      <c r="EW50" s="42">
        <f t="shared" ref="EW50" si="196">AR52</f>
        <v>0</v>
      </c>
      <c r="EX50" s="42">
        <f t="shared" ref="EX50" si="197">AS52</f>
        <v>0</v>
      </c>
      <c r="EY50" s="42">
        <f t="shared" ref="EY50" si="198">AT52</f>
        <v>0</v>
      </c>
      <c r="EZ50" s="42">
        <f t="shared" ref="EZ50" si="199">AU52</f>
        <v>0</v>
      </c>
      <c r="FA50" s="42">
        <f t="shared" ref="FA50" si="200">AV52</f>
        <v>0</v>
      </c>
      <c r="FB50" s="42">
        <f t="shared" ref="FB50" si="201">AW52</f>
        <v>0</v>
      </c>
      <c r="FC50" s="42">
        <f t="shared" ref="FC50" si="202">AX52</f>
        <v>0</v>
      </c>
      <c r="FD50" s="42">
        <f t="shared" ref="FD50" si="203">AY52</f>
        <v>0</v>
      </c>
      <c r="FE50" s="42">
        <f t="shared" ref="FE50" si="204">AZ52</f>
        <v>0</v>
      </c>
      <c r="FF50" s="42">
        <f t="shared" ref="FF50" si="205">BA52</f>
        <v>0</v>
      </c>
      <c r="FG50" s="42">
        <f t="shared" ref="FG50" si="206">BB52</f>
        <v>0</v>
      </c>
      <c r="FH50" s="42">
        <f t="shared" ref="FH50" si="207">BC52</f>
        <v>0</v>
      </c>
      <c r="FI50" s="42">
        <f t="shared" ref="FI50" si="208">BD52</f>
        <v>0</v>
      </c>
      <c r="FJ50" s="42">
        <f t="shared" ref="FJ50" si="209">BE52</f>
        <v>0</v>
      </c>
      <c r="FK50" s="42">
        <f t="shared" ref="FK50" si="210">BF52</f>
        <v>0</v>
      </c>
      <c r="FL50" s="42">
        <f t="shared" ref="FL50" si="211">BG52</f>
        <v>0</v>
      </c>
      <c r="FM50" s="42">
        <f t="shared" ref="FM50" si="212">BH52</f>
        <v>0</v>
      </c>
      <c r="FN50" s="42">
        <f>'Coversheet'!$D$5</f>
        <v>0</v>
      </c>
      <c r="FO50" s="42">
        <f>'Coversheet'!$D$6</f>
        <v>0</v>
      </c>
      <c r="FP50" s="42">
        <f>'Coversheet'!$H$14</f>
        <v>0</v>
      </c>
      <c r="FQ50" s="42">
        <f>'Coversheet'!$H$15</f>
        <v>0</v>
      </c>
      <c r="FR50" s="42" t="str">
        <f>'Coversheet'!$D$12</f>
        <v>Select</v>
      </c>
      <c r="FS50" s="42" t="str">
        <f>'Coversheet'!$B$1</f>
        <v>Retail Collaborative Program Report v 04/2026</v>
      </c>
      <c r="FT50" s="141">
        <f>'Coversheet'!$G$15</f>
        <v>0</v>
      </c>
      <c r="FU50" s="42">
        <f>'Coversheet'!$G$16</f>
        <v>0</v>
      </c>
      <c r="FV50" s="141" t="str">
        <f>'Coversheet'!$D$7</f>
        <v>Select Recipient Name</v>
      </c>
      <c r="FW50" s="141" t="str">
        <f>'Coversheet'!$E$7</f>
        <v>Select Recipient Name</v>
      </c>
      <c r="FX50" s="141" t="str">
        <f>'Coversheet'!$F$7</f>
        <v>Select Recipient Name</v>
      </c>
      <c r="FY50" s="141" t="str">
        <f>'Coversheet'!$G$7</f>
        <v>Select Recipient Name</v>
      </c>
      <c r="FZ50" s="141">
        <f>D50</f>
        <v>0</v>
      </c>
      <c r="GA50" s="141">
        <f>D51</f>
        <v>0</v>
      </c>
      <c r="GB50" s="142">
        <f>B53</f>
        <v>0</v>
      </c>
      <c r="GC50" s="142" t="s">
        <v>107</v>
      </c>
      <c r="GD50" s="141"/>
      <c r="GE50" s="142" t="s">
        <v>107</v>
      </c>
      <c r="GF50" s="142" t="s">
        <v>107</v>
      </c>
      <c r="GG50" s="141">
        <f>H50</f>
        <v>0</v>
      </c>
      <c r="GH50" s="141">
        <f>H51</f>
        <v>0</v>
      </c>
      <c r="GI50" s="42" t="str">
        <f>K50</f>
        <v>Select</v>
      </c>
      <c r="GJ50" s="42" t="str">
        <f>L51</f>
        <v>Select</v>
      </c>
      <c r="GK50" s="42">
        <f>F53</f>
        <v>0</v>
      </c>
      <c r="GL50" s="42">
        <f>M53</f>
        <v>0</v>
      </c>
      <c r="GM50" s="141">
        <f>Q50</f>
        <v>0</v>
      </c>
      <c r="GN50" s="141">
        <f>Q51</f>
        <v>0</v>
      </c>
      <c r="GO50" s="42" t="str">
        <f>T50</f>
        <v>Select</v>
      </c>
      <c r="GP50" s="42" t="str">
        <f>U51</f>
        <v>Select</v>
      </c>
      <c r="GQ50" s="42" t="str">
        <f>O53</f>
        <v>[If this Plan of Action was reported as complete at your Mid-Year Report and no additional updates are needed please skip the Annual Report Response Section. Otherwise, complete the Annual Report Response section and replace this bracketed text with your Progress Report]</v>
      </c>
      <c r="GR50" s="42">
        <f>V53</f>
        <v>0</v>
      </c>
      <c r="GS50" s="42" t="s">
        <v>44</v>
      </c>
      <c r="GT50" s="42" t="str">
        <f>'Performance Elements'!$C$14</f>
        <v xml:space="preserve">Maintain and expand the strategy to support national Food Code adoption  </v>
      </c>
      <c r="GU50" s="42" t="str">
        <f>'Performance Elements'!$C$15</f>
        <v>Increase use of risk-based inspections and intervention strategies.</v>
      </c>
      <c r="GV50" s="42" t="str">
        <f>'Performance Elements'!$C$16</f>
        <v xml:space="preserve">Increase use of the  Voluntary National Retail Food Regulatory Program Standards </v>
      </c>
      <c r="GW50" s="42" t="str">
        <f>'Performance Elements'!$C$17</f>
        <v xml:space="preserve">Improve foodborne outbreak investigation methods
</v>
      </c>
      <c r="GX50" s="42" t="str">
        <f>'Performance Elements'!$C$18</f>
        <v>Increase the number of restaurants and other retail food establishments with well-developed food safety management systems that use active managerial control</v>
      </c>
      <c r="GY50" s="42" t="str">
        <f>'Performance Elements'!$C$19</f>
        <v xml:space="preserve">Develop a strategy to enhance communication and better catalog and present information on the detailed efforts by FDA, Associations and the retail regulatory agencies enrolled I the Retail Program Standards. </v>
      </c>
      <c r="GZ50" s="42">
        <f>'Performance Elements'!$C$21</f>
        <v>0</v>
      </c>
      <c r="HA50" s="42">
        <f>'Performance Elements'!$C$22</f>
        <v>0</v>
      </c>
      <c r="HB50" s="42">
        <f>'Performance Elements'!$C$23</f>
        <v>0</v>
      </c>
      <c r="HC50" s="42">
        <f>'Performance Elements'!$C$24</f>
        <v>0</v>
      </c>
      <c r="HD50" s="42">
        <f>'Performance Elements'!$C$25</f>
        <v>0</v>
      </c>
      <c r="HE50" s="42">
        <f>'Performance Elements'!$C$26</f>
        <v>0</v>
      </c>
      <c r="HF50" s="42">
        <f>'Performance Elements'!$C$27</f>
        <v>0</v>
      </c>
      <c r="HG50" s="42">
        <f>'Performance Elements'!$C$28</f>
        <v>0</v>
      </c>
      <c r="HH50" s="42">
        <f>'Performance Elements'!$C$29</f>
        <v>0</v>
      </c>
      <c r="HI50" s="42">
        <f>'Performance Elements'!$C$30</f>
        <v>0</v>
      </c>
      <c r="HJ50" s="42">
        <f>'Performance Elements'!$C$31</f>
        <v>0</v>
      </c>
      <c r="HK50" s="42">
        <f>'Performance Elements'!$C$32</f>
        <v>0</v>
      </c>
      <c r="HL50" s="42">
        <f>'Performance Elements'!$C$33</f>
        <v>0</v>
      </c>
      <c r="HM50" s="42">
        <f>'Performance Elements'!$C$34</f>
        <v>0</v>
      </c>
      <c r="HN50" s="42">
        <f>'Performance Elements'!$C$35</f>
        <v>0</v>
      </c>
      <c r="HO50" s="42">
        <f>'Performance Elements'!$C$36</f>
        <v>0</v>
      </c>
      <c r="HP50" s="42">
        <f>'Performance Elements'!$C$37</f>
        <v>0</v>
      </c>
      <c r="HQ50" s="42">
        <f>'Performance Elements'!$C$38</f>
        <v>0</v>
      </c>
      <c r="HR50" s="42">
        <f>'Performance Elements'!$C$39</f>
        <v>0</v>
      </c>
      <c r="HS50" s="42">
        <f>'Performance Elements'!$C$40</f>
        <v>0</v>
      </c>
      <c r="HT50" s="42">
        <f>'Performance Elements'!$C$41</f>
        <v>0</v>
      </c>
      <c r="HU50" s="42">
        <f>'Performance Elements'!$C$42</f>
        <v>0</v>
      </c>
      <c r="HV50" s="42">
        <f>'Performance Elements'!$C$43</f>
        <v>0</v>
      </c>
      <c r="HW50" s="42">
        <f>'Performance Elements'!$C$44</f>
        <v>0</v>
      </c>
      <c r="HX50" s="42">
        <f>'Performance Elements'!$C$45</f>
        <v>0</v>
      </c>
      <c r="HY50" s="42">
        <f>'Performance Elements'!$C$46</f>
        <v>0</v>
      </c>
      <c r="HZ50" s="42">
        <f>'Performance Elements'!$C$46</f>
        <v>0</v>
      </c>
      <c r="IA50" s="42">
        <f>'Performance Elements'!$C$47</f>
        <v>0</v>
      </c>
      <c r="IB50" s="42">
        <f>'Performance Elements'!$C$48</f>
        <v>0</v>
      </c>
      <c r="IC50" s="42">
        <f>'Performance Elements'!$C$49</f>
        <v>0</v>
      </c>
    </row>
    <row r="51" spans="2:237" s="42" customFormat="1" ht="24" customHeight="1" thickBot="1" x14ac:dyDescent="0.4">
      <c r="B51" s="69" t="s">
        <v>34</v>
      </c>
      <c r="C51" s="70"/>
      <c r="D51" s="25"/>
      <c r="E51"/>
      <c r="F51" s="236" t="s">
        <v>35</v>
      </c>
      <c r="G51" s="211"/>
      <c r="H51" s="30"/>
      <c r="I51" s="236" t="s">
        <v>36</v>
      </c>
      <c r="J51" s="210"/>
      <c r="K51" s="211"/>
      <c r="L51" s="73" t="s">
        <v>32</v>
      </c>
      <c r="M51" s="206"/>
      <c r="N51"/>
      <c r="O51" s="214" t="s">
        <v>35</v>
      </c>
      <c r="P51" s="215"/>
      <c r="Q51" s="30"/>
      <c r="R51" s="214" t="s">
        <v>36</v>
      </c>
      <c r="S51" s="216"/>
      <c r="T51" s="215"/>
      <c r="U51" s="73" t="s">
        <v>32</v>
      </c>
      <c r="V51" s="208"/>
      <c r="W51" s="74"/>
      <c r="X51" s="75" t="s">
        <v>37</v>
      </c>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J51" s="42">
        <f>Y51</f>
        <v>0</v>
      </c>
      <c r="BK51" s="42">
        <f t="shared" si="112"/>
        <v>0</v>
      </c>
      <c r="BL51" s="42">
        <f t="shared" si="113"/>
        <v>0</v>
      </c>
      <c r="BM51" s="42">
        <f t="shared" si="114"/>
        <v>0</v>
      </c>
      <c r="BN51" s="42">
        <f t="shared" si="115"/>
        <v>0</v>
      </c>
      <c r="BO51" s="42">
        <f t="shared" si="116"/>
        <v>0</v>
      </c>
      <c r="BP51" s="42">
        <f t="shared" si="117"/>
        <v>0</v>
      </c>
      <c r="BQ51" s="42">
        <f t="shared" si="118"/>
        <v>0</v>
      </c>
      <c r="BR51" s="42">
        <f t="shared" si="119"/>
        <v>0</v>
      </c>
      <c r="BS51" s="42">
        <f t="shared" si="120"/>
        <v>0</v>
      </c>
      <c r="BT51" s="42">
        <f t="shared" si="121"/>
        <v>0</v>
      </c>
      <c r="BU51" s="42">
        <f t="shared" ref="BU51" si="213">AJ51</f>
        <v>0</v>
      </c>
      <c r="BV51" s="42">
        <f t="shared" si="122"/>
        <v>0</v>
      </c>
      <c r="BW51" s="42">
        <f t="shared" si="123"/>
        <v>0</v>
      </c>
      <c r="BX51" s="42">
        <f t="shared" si="124"/>
        <v>0</v>
      </c>
      <c r="BY51" s="42">
        <f t="shared" si="125"/>
        <v>0</v>
      </c>
      <c r="BZ51" s="42">
        <f t="shared" si="126"/>
        <v>0</v>
      </c>
      <c r="CA51" s="42">
        <f t="shared" si="127"/>
        <v>0</v>
      </c>
      <c r="CB51" s="42">
        <f t="shared" si="128"/>
        <v>0</v>
      </c>
      <c r="CC51" s="42">
        <f t="shared" si="129"/>
        <v>0</v>
      </c>
      <c r="CD51" s="42">
        <f t="shared" si="130"/>
        <v>0</v>
      </c>
      <c r="CE51" s="42">
        <f t="shared" si="131"/>
        <v>0</v>
      </c>
      <c r="CF51" s="42">
        <f t="shared" si="132"/>
        <v>0</v>
      </c>
      <c r="CG51" s="42">
        <f t="shared" si="133"/>
        <v>0</v>
      </c>
      <c r="CH51" s="42">
        <f t="shared" si="134"/>
        <v>0</v>
      </c>
      <c r="CI51" s="42">
        <f t="shared" si="135"/>
        <v>0</v>
      </c>
      <c r="CJ51" s="42">
        <f t="shared" si="136"/>
        <v>0</v>
      </c>
      <c r="CK51" s="42">
        <f t="shared" si="137"/>
        <v>0</v>
      </c>
      <c r="CL51" s="42">
        <f t="shared" si="138"/>
        <v>0</v>
      </c>
      <c r="CM51" s="42">
        <f t="shared" si="139"/>
        <v>0</v>
      </c>
      <c r="CN51" s="42">
        <f t="shared" si="140"/>
        <v>0</v>
      </c>
      <c r="CO51" s="42">
        <f t="shared" si="141"/>
        <v>0</v>
      </c>
      <c r="CP51" s="42">
        <f t="shared" si="142"/>
        <v>0</v>
      </c>
      <c r="CQ51" s="42">
        <f t="shared" si="143"/>
        <v>0</v>
      </c>
      <c r="CR51" s="42">
        <f t="shared" ref="CR51" si="214">BG51</f>
        <v>0</v>
      </c>
      <c r="CS51" s="42">
        <f t="shared" si="144"/>
        <v>0</v>
      </c>
      <c r="FN51" s="42">
        <f>'Coversheet'!$D$5</f>
        <v>0</v>
      </c>
      <c r="FO51" s="42">
        <f>'Coversheet'!$D$6</f>
        <v>0</v>
      </c>
      <c r="FP51" s="42">
        <f>'Coversheet'!$H$14</f>
        <v>0</v>
      </c>
      <c r="FQ51" s="42">
        <f>'Coversheet'!$H$15</f>
        <v>0</v>
      </c>
      <c r="FR51" s="42" t="str">
        <f>'Coversheet'!$D$12</f>
        <v>Select</v>
      </c>
      <c r="FS51" s="42" t="str">
        <f>'Coversheet'!$B$1</f>
        <v>Retail Collaborative Program Report v 04/2026</v>
      </c>
      <c r="FT51" s="141">
        <f>'Coversheet'!$G$15</f>
        <v>0</v>
      </c>
      <c r="FU51" s="42">
        <f>'Coversheet'!$G$16</f>
        <v>0</v>
      </c>
      <c r="FV51" s="141" t="str">
        <f>'Coversheet'!$D$7</f>
        <v>Select Recipient Name</v>
      </c>
      <c r="FW51" s="141" t="str">
        <f>'Coversheet'!$E$7</f>
        <v>Select Recipient Name</v>
      </c>
      <c r="FX51" s="141" t="str">
        <f>'Coversheet'!$F$7</f>
        <v>Select Recipient Name</v>
      </c>
      <c r="FY51" s="141" t="str">
        <f>'Coversheet'!$G$7</f>
        <v>Select Recipient Name</v>
      </c>
      <c r="GS51" s="42" t="s">
        <v>44</v>
      </c>
      <c r="GT51" s="42" t="str">
        <f>'Performance Elements'!$C$14</f>
        <v xml:space="preserve">Maintain and expand the strategy to support national Food Code adoption  </v>
      </c>
      <c r="GU51" s="42" t="str">
        <f>'Performance Elements'!$C$15</f>
        <v>Increase use of risk-based inspections and intervention strategies.</v>
      </c>
      <c r="GV51" s="42" t="str">
        <f>'Performance Elements'!$C$16</f>
        <v xml:space="preserve">Increase use of the  Voluntary National Retail Food Regulatory Program Standards </v>
      </c>
      <c r="GW51" s="42" t="str">
        <f>'Performance Elements'!$C$17</f>
        <v xml:space="preserve">Improve foodborne outbreak investigation methods
</v>
      </c>
      <c r="GX51" s="42" t="str">
        <f>'Performance Elements'!$C$18</f>
        <v>Increase the number of restaurants and other retail food establishments with well-developed food safety management systems that use active managerial control</v>
      </c>
      <c r="GY51" s="42" t="str">
        <f>'Performance Elements'!$C$19</f>
        <v xml:space="preserve">Develop a strategy to enhance communication and better catalog and present information on the detailed efforts by FDA, Associations and the retail regulatory agencies enrolled I the Retail Program Standards. </v>
      </c>
      <c r="GZ51" s="42">
        <f>'Performance Elements'!$C$21</f>
        <v>0</v>
      </c>
      <c r="HA51" s="42">
        <f>'Performance Elements'!$C$22</f>
        <v>0</v>
      </c>
      <c r="HB51" s="42">
        <f>'Performance Elements'!$C$23</f>
        <v>0</v>
      </c>
      <c r="HC51" s="42">
        <f>'Performance Elements'!$C$24</f>
        <v>0</v>
      </c>
      <c r="HD51" s="42">
        <f>'Performance Elements'!$C$25</f>
        <v>0</v>
      </c>
      <c r="HE51" s="42">
        <f>'Performance Elements'!$C$26</f>
        <v>0</v>
      </c>
      <c r="HF51" s="42">
        <f>'Performance Elements'!$C$27</f>
        <v>0</v>
      </c>
      <c r="HG51" s="42">
        <f>'Performance Elements'!$C$28</f>
        <v>0</v>
      </c>
      <c r="HH51" s="42">
        <f>'Performance Elements'!$C$29</f>
        <v>0</v>
      </c>
      <c r="HI51" s="42">
        <f>'Performance Elements'!$C$30</f>
        <v>0</v>
      </c>
      <c r="HJ51" s="42">
        <f>'Performance Elements'!$C$31</f>
        <v>0</v>
      </c>
      <c r="HK51" s="42">
        <f>'Performance Elements'!$C$32</f>
        <v>0</v>
      </c>
      <c r="HL51" s="42">
        <f>'Performance Elements'!$C$33</f>
        <v>0</v>
      </c>
      <c r="HM51" s="42">
        <f>'Performance Elements'!$C$34</f>
        <v>0</v>
      </c>
      <c r="HN51" s="42">
        <f>'Performance Elements'!$C$35</f>
        <v>0</v>
      </c>
      <c r="HO51" s="42">
        <f>'Performance Elements'!$C$36</f>
        <v>0</v>
      </c>
      <c r="HP51" s="42">
        <f>'Performance Elements'!$C$37</f>
        <v>0</v>
      </c>
      <c r="HQ51" s="42">
        <f>'Performance Elements'!$C$38</f>
        <v>0</v>
      </c>
      <c r="HR51" s="42">
        <f>'Performance Elements'!$C$39</f>
        <v>0</v>
      </c>
      <c r="HS51" s="42">
        <f>'Performance Elements'!$C$40</f>
        <v>0</v>
      </c>
      <c r="HT51" s="42">
        <f>'Performance Elements'!$C$41</f>
        <v>0</v>
      </c>
      <c r="HU51" s="42">
        <f>'Performance Elements'!$C$42</f>
        <v>0</v>
      </c>
      <c r="HV51" s="42">
        <f>'Performance Elements'!$C$43</f>
        <v>0</v>
      </c>
      <c r="HW51" s="42">
        <f>'Performance Elements'!$C$44</f>
        <v>0</v>
      </c>
      <c r="HX51" s="42">
        <f>'Performance Elements'!$C$45</f>
        <v>0</v>
      </c>
      <c r="HY51" s="42">
        <f>'Performance Elements'!$C$46</f>
        <v>0</v>
      </c>
      <c r="HZ51" s="42">
        <f>'Performance Elements'!$C$46</f>
        <v>0</v>
      </c>
      <c r="IA51" s="42">
        <f>'Performance Elements'!$C$47</f>
        <v>0</v>
      </c>
      <c r="IB51" s="42">
        <f>'Performance Elements'!$C$48</f>
        <v>0</v>
      </c>
      <c r="IC51" s="42">
        <f>'Performance Elements'!$C$49</f>
        <v>0</v>
      </c>
    </row>
    <row r="52" spans="2:237" s="42" customFormat="1" ht="24" customHeight="1" thickBot="1" x14ac:dyDescent="0.4">
      <c r="B52" s="195" t="s">
        <v>38</v>
      </c>
      <c r="C52" s="196"/>
      <c r="D52" s="197"/>
      <c r="E52"/>
      <c r="F52" s="76" t="s">
        <v>39</v>
      </c>
      <c r="G52" s="77"/>
      <c r="H52" s="77"/>
      <c r="I52" s="77"/>
      <c r="J52" s="77"/>
      <c r="K52" s="77"/>
      <c r="L52" s="78"/>
      <c r="M52" s="207"/>
      <c r="N52"/>
      <c r="O52" s="79" t="s">
        <v>40</v>
      </c>
      <c r="P52" s="80"/>
      <c r="Q52" s="80"/>
      <c r="R52" s="80"/>
      <c r="S52" s="80"/>
      <c r="T52" s="80"/>
      <c r="U52" s="81"/>
      <c r="V52" s="209"/>
      <c r="W52" s="26"/>
      <c r="X52" s="82" t="s">
        <v>41</v>
      </c>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J52" s="42">
        <f>Y52</f>
        <v>0</v>
      </c>
      <c r="BK52" s="42">
        <f t="shared" si="112"/>
        <v>0</v>
      </c>
      <c r="BL52" s="42">
        <f t="shared" si="113"/>
        <v>0</v>
      </c>
      <c r="BM52" s="42">
        <f t="shared" si="114"/>
        <v>0</v>
      </c>
      <c r="BN52" s="42">
        <f t="shared" si="115"/>
        <v>0</v>
      </c>
      <c r="BO52" s="42">
        <f t="shared" si="116"/>
        <v>0</v>
      </c>
      <c r="BP52" s="42">
        <f t="shared" si="117"/>
        <v>0</v>
      </c>
      <c r="BQ52" s="42">
        <f t="shared" si="118"/>
        <v>0</v>
      </c>
      <c r="BR52" s="42">
        <f t="shared" si="119"/>
        <v>0</v>
      </c>
      <c r="BS52" s="42">
        <f t="shared" si="120"/>
        <v>0</v>
      </c>
      <c r="BT52" s="42">
        <f t="shared" si="121"/>
        <v>0</v>
      </c>
      <c r="BU52" s="42">
        <f>AJ52</f>
        <v>0</v>
      </c>
      <c r="BV52" s="42">
        <f t="shared" si="122"/>
        <v>0</v>
      </c>
      <c r="BW52" s="42">
        <f t="shared" si="123"/>
        <v>0</v>
      </c>
      <c r="BX52" s="42">
        <f t="shared" si="124"/>
        <v>0</v>
      </c>
      <c r="BY52" s="42">
        <f t="shared" si="125"/>
        <v>0</v>
      </c>
      <c r="BZ52" s="42">
        <f t="shared" si="126"/>
        <v>0</v>
      </c>
      <c r="CA52" s="42">
        <f t="shared" si="127"/>
        <v>0</v>
      </c>
      <c r="CB52" s="42">
        <f t="shared" si="128"/>
        <v>0</v>
      </c>
      <c r="CC52" s="42">
        <f t="shared" si="129"/>
        <v>0</v>
      </c>
      <c r="CD52" s="42">
        <f t="shared" si="130"/>
        <v>0</v>
      </c>
      <c r="CE52" s="42">
        <f t="shared" si="131"/>
        <v>0</v>
      </c>
      <c r="CF52" s="42">
        <f t="shared" si="132"/>
        <v>0</v>
      </c>
      <c r="CG52" s="42">
        <f t="shared" si="133"/>
        <v>0</v>
      </c>
      <c r="CH52" s="42">
        <f t="shared" si="134"/>
        <v>0</v>
      </c>
      <c r="CI52" s="42">
        <f t="shared" si="135"/>
        <v>0</v>
      </c>
      <c r="CJ52" s="42">
        <f t="shared" si="136"/>
        <v>0</v>
      </c>
      <c r="CK52" s="42">
        <f t="shared" si="137"/>
        <v>0</v>
      </c>
      <c r="CL52" s="42">
        <f t="shared" si="138"/>
        <v>0</v>
      </c>
      <c r="CM52" s="42">
        <f t="shared" si="139"/>
        <v>0</v>
      </c>
      <c r="CN52" s="42">
        <f t="shared" si="140"/>
        <v>0</v>
      </c>
      <c r="CO52" s="42">
        <f t="shared" si="141"/>
        <v>0</v>
      </c>
      <c r="CP52" s="42">
        <f t="shared" si="142"/>
        <v>0</v>
      </c>
      <c r="CQ52" s="42">
        <f t="shared" si="143"/>
        <v>0</v>
      </c>
      <c r="CR52" s="42">
        <f>BG52</f>
        <v>0</v>
      </c>
      <c r="CS52" s="42">
        <f>BH52</f>
        <v>0</v>
      </c>
      <c r="FN52" s="42">
        <f>'Coversheet'!$D$5</f>
        <v>0</v>
      </c>
      <c r="FO52" s="42">
        <f>'Coversheet'!$D$6</f>
        <v>0</v>
      </c>
      <c r="FP52" s="42">
        <f>'Coversheet'!$H$14</f>
        <v>0</v>
      </c>
      <c r="FQ52" s="42">
        <f>'Coversheet'!$H$15</f>
        <v>0</v>
      </c>
      <c r="FR52" s="42" t="str">
        <f>'Coversheet'!$D$12</f>
        <v>Select</v>
      </c>
      <c r="FS52" s="42" t="str">
        <f>'Coversheet'!$B$1</f>
        <v>Retail Collaborative Program Report v 04/2026</v>
      </c>
      <c r="FT52" s="141">
        <f>'Coversheet'!$G$15</f>
        <v>0</v>
      </c>
      <c r="FU52" s="42">
        <f>'Coversheet'!$G$16</f>
        <v>0</v>
      </c>
      <c r="FV52" s="141" t="str">
        <f>'Coversheet'!$D$7</f>
        <v>Select Recipient Name</v>
      </c>
      <c r="FW52" s="141" t="str">
        <f>'Coversheet'!$E$7</f>
        <v>Select Recipient Name</v>
      </c>
      <c r="FX52" s="141" t="str">
        <f>'Coversheet'!$F$7</f>
        <v>Select Recipient Name</v>
      </c>
      <c r="FY52" s="141" t="str">
        <f>'Coversheet'!$G$7</f>
        <v>Select Recipient Name</v>
      </c>
      <c r="GS52" s="42" t="s">
        <v>44</v>
      </c>
      <c r="GT52" s="42" t="str">
        <f>'Performance Elements'!$C$14</f>
        <v xml:space="preserve">Maintain and expand the strategy to support national Food Code adoption  </v>
      </c>
      <c r="GU52" s="42" t="str">
        <f>'Performance Elements'!$C$15</f>
        <v>Increase use of risk-based inspections and intervention strategies.</v>
      </c>
      <c r="GV52" s="42" t="str">
        <f>'Performance Elements'!$C$16</f>
        <v xml:space="preserve">Increase use of the  Voluntary National Retail Food Regulatory Program Standards </v>
      </c>
      <c r="GW52" s="42" t="str">
        <f>'Performance Elements'!$C$17</f>
        <v xml:space="preserve">Improve foodborne outbreak investigation methods
</v>
      </c>
      <c r="GX52" s="42" t="str">
        <f>'Performance Elements'!$C$18</f>
        <v>Increase the number of restaurants and other retail food establishments with well-developed food safety management systems that use active managerial control</v>
      </c>
      <c r="GY52" s="42" t="str">
        <f>'Performance Elements'!$C$19</f>
        <v xml:space="preserve">Develop a strategy to enhance communication and better catalog and present information on the detailed efforts by FDA, Associations and the retail regulatory agencies enrolled I the Retail Program Standards. </v>
      </c>
      <c r="GZ52" s="42">
        <f>'Performance Elements'!$C$21</f>
        <v>0</v>
      </c>
      <c r="HA52" s="42">
        <f>'Performance Elements'!$C$22</f>
        <v>0</v>
      </c>
      <c r="HB52" s="42">
        <f>'Performance Elements'!$C$23</f>
        <v>0</v>
      </c>
      <c r="HC52" s="42">
        <f>'Performance Elements'!$C$24</f>
        <v>0</v>
      </c>
      <c r="HD52" s="42">
        <f>'Performance Elements'!$C$25</f>
        <v>0</v>
      </c>
      <c r="HE52" s="42">
        <f>'Performance Elements'!$C$26</f>
        <v>0</v>
      </c>
      <c r="HF52" s="42">
        <f>'Performance Elements'!$C$27</f>
        <v>0</v>
      </c>
      <c r="HG52" s="42">
        <f>'Performance Elements'!$C$28</f>
        <v>0</v>
      </c>
      <c r="HH52" s="42">
        <f>'Performance Elements'!$C$29</f>
        <v>0</v>
      </c>
      <c r="HI52" s="42">
        <f>'Performance Elements'!$C$30</f>
        <v>0</v>
      </c>
      <c r="HJ52" s="42">
        <f>'Performance Elements'!$C$31</f>
        <v>0</v>
      </c>
      <c r="HK52" s="42">
        <f>'Performance Elements'!$C$32</f>
        <v>0</v>
      </c>
      <c r="HL52" s="42">
        <f>'Performance Elements'!$C$33</f>
        <v>0</v>
      </c>
      <c r="HM52" s="42">
        <f>'Performance Elements'!$C$34</f>
        <v>0</v>
      </c>
      <c r="HN52" s="42">
        <f>'Performance Elements'!$C$35</f>
        <v>0</v>
      </c>
      <c r="HO52" s="42">
        <f>'Performance Elements'!$C$36</f>
        <v>0</v>
      </c>
      <c r="HP52" s="42">
        <f>'Performance Elements'!$C$37</f>
        <v>0</v>
      </c>
      <c r="HQ52" s="42">
        <f>'Performance Elements'!$C$38</f>
        <v>0</v>
      </c>
      <c r="HR52" s="42">
        <f>'Performance Elements'!$C$39</f>
        <v>0</v>
      </c>
      <c r="HS52" s="42">
        <f>'Performance Elements'!$C$40</f>
        <v>0</v>
      </c>
      <c r="HT52" s="42">
        <f>'Performance Elements'!$C$41</f>
        <v>0</v>
      </c>
      <c r="HU52" s="42">
        <f>'Performance Elements'!$C$42</f>
        <v>0</v>
      </c>
      <c r="HV52" s="42">
        <f>'Performance Elements'!$C$43</f>
        <v>0</v>
      </c>
      <c r="HW52" s="42">
        <f>'Performance Elements'!$C$44</f>
        <v>0</v>
      </c>
      <c r="HX52" s="42">
        <f>'Performance Elements'!$C$45</f>
        <v>0</v>
      </c>
      <c r="HY52" s="42">
        <f>'Performance Elements'!$C$46</f>
        <v>0</v>
      </c>
      <c r="HZ52" s="42">
        <f>'Performance Elements'!$C$46</f>
        <v>0</v>
      </c>
      <c r="IA52" s="42">
        <f>'Performance Elements'!$C$47</f>
        <v>0</v>
      </c>
      <c r="IB52" s="42">
        <f>'Performance Elements'!$C$48</f>
        <v>0</v>
      </c>
      <c r="IC52" s="42">
        <f>'Performance Elements'!$C$49</f>
        <v>0</v>
      </c>
    </row>
    <row r="53" spans="2:237" s="42" customFormat="1" ht="100.5" customHeight="1" thickBot="1" x14ac:dyDescent="0.3">
      <c r="B53" s="198"/>
      <c r="C53" s="199"/>
      <c r="D53" s="200"/>
      <c r="E53"/>
      <c r="F53" s="201"/>
      <c r="G53" s="202"/>
      <c r="H53" s="202"/>
      <c r="I53" s="202"/>
      <c r="J53" s="202"/>
      <c r="K53" s="202"/>
      <c r="L53" s="203"/>
      <c r="M53" s="52"/>
      <c r="N53"/>
      <c r="O53" s="201" t="s">
        <v>42</v>
      </c>
      <c r="P53" s="204"/>
      <c r="Q53" s="204"/>
      <c r="R53" s="204"/>
      <c r="S53" s="204"/>
      <c r="T53" s="204"/>
      <c r="U53" s="205"/>
      <c r="V53" s="52"/>
      <c r="W53" s="84"/>
      <c r="X53"/>
      <c r="Y53"/>
      <c r="Z53"/>
      <c r="AA53"/>
      <c r="AB53"/>
      <c r="AC53"/>
      <c r="AD53"/>
      <c r="AE53"/>
      <c r="AF53"/>
      <c r="AG53"/>
      <c r="AH53"/>
      <c r="AI53"/>
      <c r="AJ53"/>
    </row>
    <row r="54" spans="2:237" x14ac:dyDescent="0.25">
      <c r="GQ54" s="42"/>
      <c r="GR54" s="42"/>
      <c r="GS54" s="42"/>
    </row>
    <row r="55" spans="2:237" s="42" customFormat="1" ht="15.75" thickBot="1" x14ac:dyDescent="0.3">
      <c r="B55"/>
      <c r="C55"/>
      <c r="D55"/>
      <c r="E55"/>
      <c r="F55"/>
      <c r="G55"/>
      <c r="H55"/>
      <c r="I55"/>
      <c r="J55"/>
      <c r="K55"/>
      <c r="L55"/>
      <c r="M55"/>
      <c r="N55"/>
      <c r="O55"/>
      <c r="P55"/>
      <c r="Q55"/>
      <c r="R55"/>
      <c r="S55"/>
      <c r="T55"/>
      <c r="U55"/>
      <c r="V55"/>
      <c r="W55"/>
      <c r="X55"/>
      <c r="Y55"/>
      <c r="Z55"/>
      <c r="AA55"/>
      <c r="AB55"/>
      <c r="AC55"/>
      <c r="AD55"/>
      <c r="AE55"/>
      <c r="AF55"/>
      <c r="AG55"/>
      <c r="AH55"/>
      <c r="AI55"/>
      <c r="AJ55"/>
    </row>
    <row r="56" spans="2:237" s="42" customFormat="1" ht="18.75" customHeight="1" thickBot="1" x14ac:dyDescent="0.4">
      <c r="B56" s="223" t="s">
        <v>22</v>
      </c>
      <c r="C56" s="224"/>
      <c r="D56" s="225"/>
      <c r="E56" s="37"/>
      <c r="F56" s="226" t="s">
        <v>23</v>
      </c>
      <c r="G56" s="227"/>
      <c r="H56" s="227"/>
      <c r="I56" s="227"/>
      <c r="J56" s="227"/>
      <c r="K56" s="227"/>
      <c r="L56" s="227"/>
      <c r="M56" s="228"/>
      <c r="N56"/>
      <c r="O56" s="233" t="s">
        <v>24</v>
      </c>
      <c r="P56" s="234"/>
      <c r="Q56" s="234"/>
      <c r="R56" s="234"/>
      <c r="S56" s="234"/>
      <c r="T56" s="234"/>
      <c r="U56" s="234"/>
      <c r="V56" s="235"/>
      <c r="W56"/>
      <c r="X56"/>
      <c r="Y56"/>
      <c r="Z56"/>
      <c r="AA56"/>
      <c r="AB56"/>
      <c r="AC56"/>
      <c r="AD56"/>
      <c r="AE56"/>
      <c r="AF56"/>
      <c r="AG56"/>
      <c r="AH56"/>
      <c r="AI56"/>
      <c r="AJ56"/>
    </row>
    <row r="57" spans="2:237" s="42" customFormat="1" ht="24" customHeight="1" thickBot="1" x14ac:dyDescent="0.4">
      <c r="B57" s="62" t="s">
        <v>45</v>
      </c>
      <c r="C57" s="63"/>
      <c r="D57" s="64"/>
      <c r="E57"/>
      <c r="F57" s="65" t="s">
        <v>45</v>
      </c>
      <c r="G57" s="50"/>
      <c r="H57" s="66"/>
      <c r="I57" s="50"/>
      <c r="J57" s="50"/>
      <c r="K57" s="66"/>
      <c r="L57" s="58"/>
      <c r="M57" s="206" t="s">
        <v>26</v>
      </c>
      <c r="N57"/>
      <c r="O57" s="67" t="s">
        <v>45</v>
      </c>
      <c r="P57" s="60"/>
      <c r="Q57" s="60"/>
      <c r="R57" s="60"/>
      <c r="S57" s="60"/>
      <c r="T57" s="60"/>
      <c r="U57" s="61"/>
      <c r="V57" s="208" t="s">
        <v>27</v>
      </c>
      <c r="W57"/>
      <c r="X57" s="68" t="s">
        <v>45</v>
      </c>
      <c r="Y57" s="43" t="s">
        <v>198</v>
      </c>
      <c r="Z57" s="43" t="s">
        <v>199</v>
      </c>
      <c r="AA57" s="43" t="s">
        <v>200</v>
      </c>
      <c r="AB57" s="43" t="s">
        <v>201</v>
      </c>
      <c r="AC57" s="43" t="s">
        <v>202</v>
      </c>
      <c r="AD57" s="43" t="s">
        <v>203</v>
      </c>
      <c r="AE57" s="186" t="s">
        <v>205</v>
      </c>
      <c r="AF57" s="186" t="s">
        <v>206</v>
      </c>
      <c r="AG57" s="186" t="s">
        <v>207</v>
      </c>
      <c r="AH57" s="186" t="s">
        <v>208</v>
      </c>
      <c r="AI57" s="186" t="s">
        <v>209</v>
      </c>
      <c r="AJ57" s="186" t="s">
        <v>210</v>
      </c>
      <c r="AK57" s="186" t="s">
        <v>211</v>
      </c>
      <c r="AL57" s="186" t="s">
        <v>212</v>
      </c>
      <c r="AM57" s="186" t="s">
        <v>213</v>
      </c>
      <c r="AN57" s="186" t="s">
        <v>214</v>
      </c>
      <c r="AO57" s="186" t="s">
        <v>215</v>
      </c>
      <c r="AP57" s="186" t="s">
        <v>216</v>
      </c>
      <c r="AQ57" s="186" t="s">
        <v>217</v>
      </c>
      <c r="AR57" s="186" t="s">
        <v>218</v>
      </c>
      <c r="AS57" s="186" t="s">
        <v>219</v>
      </c>
      <c r="AT57" s="186" t="s">
        <v>220</v>
      </c>
      <c r="AU57" s="186" t="s">
        <v>221</v>
      </c>
      <c r="AV57" s="186" t="s">
        <v>222</v>
      </c>
      <c r="AW57" s="186" t="s">
        <v>223</v>
      </c>
      <c r="AX57" s="186" t="s">
        <v>224</v>
      </c>
      <c r="AY57" s="186" t="s">
        <v>225</v>
      </c>
      <c r="AZ57" s="186" t="s">
        <v>226</v>
      </c>
      <c r="BA57" s="186" t="s">
        <v>227</v>
      </c>
      <c r="BB57" s="186" t="s">
        <v>228</v>
      </c>
      <c r="BC57" s="186" t="s">
        <v>229</v>
      </c>
      <c r="BD57" s="186" t="s">
        <v>230</v>
      </c>
      <c r="BE57" s="186" t="s">
        <v>231</v>
      </c>
      <c r="BF57" s="186" t="s">
        <v>232</v>
      </c>
      <c r="BG57" s="186" t="s">
        <v>233</v>
      </c>
      <c r="BH57" s="186" t="s">
        <v>234</v>
      </c>
    </row>
    <row r="58" spans="2:237" s="42" customFormat="1" ht="24" customHeight="1" thickBot="1" x14ac:dyDescent="0.4">
      <c r="B58" s="69" t="s">
        <v>29</v>
      </c>
      <c r="C58" s="70"/>
      <c r="D58" s="25"/>
      <c r="E58"/>
      <c r="F58" s="236" t="s">
        <v>30</v>
      </c>
      <c r="G58" s="211"/>
      <c r="H58" s="30"/>
      <c r="I58" s="236" t="s">
        <v>31</v>
      </c>
      <c r="J58" s="211"/>
      <c r="K58" s="212" t="s">
        <v>32</v>
      </c>
      <c r="L58" s="213"/>
      <c r="M58" s="206"/>
      <c r="N58"/>
      <c r="O58" s="214" t="s">
        <v>30</v>
      </c>
      <c r="P58" s="215"/>
      <c r="Q58" s="30"/>
      <c r="R58" s="214" t="s">
        <v>31</v>
      </c>
      <c r="S58" s="215"/>
      <c r="T58" s="212" t="s">
        <v>32</v>
      </c>
      <c r="U58" s="213"/>
      <c r="V58" s="208"/>
      <c r="W58" s="71"/>
      <c r="X58" s="72" t="s">
        <v>33</v>
      </c>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J58" s="42">
        <f>Y58</f>
        <v>0</v>
      </c>
      <c r="BK58" s="42">
        <f t="shared" ref="BK58:BK60" si="215">Z58</f>
        <v>0</v>
      </c>
      <c r="BL58" s="42">
        <f t="shared" ref="BL58:BL60" si="216">AA58</f>
        <v>0</v>
      </c>
      <c r="BM58" s="42">
        <f t="shared" ref="BM58:BM60" si="217">AB58</f>
        <v>0</v>
      </c>
      <c r="BN58" s="42">
        <f t="shared" ref="BN58:BN60" si="218">AC58</f>
        <v>0</v>
      </c>
      <c r="BO58" s="42">
        <f t="shared" ref="BO58:BO60" si="219">AD58</f>
        <v>0</v>
      </c>
      <c r="BP58" s="42">
        <f t="shared" ref="BP58:BP60" si="220">AE58</f>
        <v>0</v>
      </c>
      <c r="BQ58" s="42">
        <f t="shared" ref="BQ58:BQ60" si="221">AF58</f>
        <v>0</v>
      </c>
      <c r="BR58" s="42">
        <f t="shared" ref="BR58:BR60" si="222">AG58</f>
        <v>0</v>
      </c>
      <c r="BS58" s="42">
        <f t="shared" ref="BS58:BS60" si="223">AH58</f>
        <v>0</v>
      </c>
      <c r="BT58" s="42">
        <f t="shared" ref="BT58:BT60" si="224">AI58</f>
        <v>0</v>
      </c>
      <c r="BU58" s="42">
        <f>AJ58</f>
        <v>0</v>
      </c>
      <c r="BV58" s="42">
        <f t="shared" ref="BV58:BV60" si="225">AK58</f>
        <v>0</v>
      </c>
      <c r="BW58" s="42">
        <f t="shared" ref="BW58:BW60" si="226">AL58</f>
        <v>0</v>
      </c>
      <c r="BX58" s="42">
        <f t="shared" ref="BX58:BX60" si="227">AM58</f>
        <v>0</v>
      </c>
      <c r="BY58" s="42">
        <f t="shared" ref="BY58:BY60" si="228">AN58</f>
        <v>0</v>
      </c>
      <c r="BZ58" s="42">
        <f t="shared" ref="BZ58:BZ60" si="229">AO58</f>
        <v>0</v>
      </c>
      <c r="CA58" s="42">
        <f t="shared" ref="CA58:CA60" si="230">AP58</f>
        <v>0</v>
      </c>
      <c r="CB58" s="42">
        <f t="shared" ref="CB58:CB60" si="231">AQ58</f>
        <v>0</v>
      </c>
      <c r="CC58" s="42">
        <f t="shared" ref="CC58:CC60" si="232">AR58</f>
        <v>0</v>
      </c>
      <c r="CD58" s="42">
        <f t="shared" ref="CD58:CD60" si="233">AS58</f>
        <v>0</v>
      </c>
      <c r="CE58" s="42">
        <f t="shared" ref="CE58:CE60" si="234">AT58</f>
        <v>0</v>
      </c>
      <c r="CF58" s="42">
        <f t="shared" ref="CF58:CF60" si="235">AU58</f>
        <v>0</v>
      </c>
      <c r="CG58" s="42">
        <f t="shared" ref="CG58:CG60" si="236">AV58</f>
        <v>0</v>
      </c>
      <c r="CH58" s="42">
        <f t="shared" ref="CH58:CH60" si="237">AW58</f>
        <v>0</v>
      </c>
      <c r="CI58" s="42">
        <f t="shared" ref="CI58:CI60" si="238">AX58</f>
        <v>0</v>
      </c>
      <c r="CJ58" s="42">
        <f t="shared" ref="CJ58:CJ60" si="239">AY58</f>
        <v>0</v>
      </c>
      <c r="CK58" s="42">
        <f t="shared" ref="CK58:CK60" si="240">AZ58</f>
        <v>0</v>
      </c>
      <c r="CL58" s="42">
        <f t="shared" ref="CL58:CL60" si="241">BA58</f>
        <v>0</v>
      </c>
      <c r="CM58" s="42">
        <f t="shared" ref="CM58:CM60" si="242">BB58</f>
        <v>0</v>
      </c>
      <c r="CN58" s="42">
        <f t="shared" ref="CN58:CN60" si="243">BC58</f>
        <v>0</v>
      </c>
      <c r="CO58" s="42">
        <f t="shared" ref="CO58:CO60" si="244">BD58</f>
        <v>0</v>
      </c>
      <c r="CP58" s="42">
        <f t="shared" ref="CP58:CP60" si="245">BE58</f>
        <v>0</v>
      </c>
      <c r="CQ58" s="42">
        <f t="shared" ref="CQ58:CQ60" si="246">BF58</f>
        <v>0</v>
      </c>
      <c r="CR58" s="42">
        <f>BG58</f>
        <v>0</v>
      </c>
      <c r="CS58" s="42">
        <f t="shared" ref="CS58:CS59" si="247">BH58</f>
        <v>0</v>
      </c>
      <c r="CT58" s="42">
        <f>Y59</f>
        <v>0</v>
      </c>
      <c r="CU58" s="42">
        <f t="shared" ref="CU58" si="248">Z59</f>
        <v>0</v>
      </c>
      <c r="CV58" s="42">
        <f t="shared" ref="CV58" si="249">AA59</f>
        <v>0</v>
      </c>
      <c r="CW58" s="42">
        <f t="shared" ref="CW58" si="250">AB59</f>
        <v>0</v>
      </c>
      <c r="CX58" s="42">
        <f t="shared" ref="CX58" si="251">AC59</f>
        <v>0</v>
      </c>
      <c r="CY58" s="42">
        <f t="shared" ref="CY58" si="252">AD59</f>
        <v>0</v>
      </c>
      <c r="CZ58" s="42">
        <f t="shared" ref="CZ58" si="253">AE59</f>
        <v>0</v>
      </c>
      <c r="DA58" s="42">
        <f t="shared" ref="DA58" si="254">AF59</f>
        <v>0</v>
      </c>
      <c r="DB58" s="42">
        <f t="shared" ref="DB58" si="255">AG59</f>
        <v>0</v>
      </c>
      <c r="DC58" s="42">
        <f t="shared" ref="DC58" si="256">AH59</f>
        <v>0</v>
      </c>
      <c r="DD58" s="42">
        <f t="shared" ref="DD58" si="257">AI59</f>
        <v>0</v>
      </c>
      <c r="DE58" s="42">
        <f>AJ59</f>
        <v>0</v>
      </c>
      <c r="DF58" s="42">
        <f t="shared" ref="DF58" si="258">AK59</f>
        <v>0</v>
      </c>
      <c r="DG58" s="42">
        <f t="shared" ref="DG58" si="259">AL59</f>
        <v>0</v>
      </c>
      <c r="DH58" s="42">
        <f t="shared" ref="DH58" si="260">AM59</f>
        <v>0</v>
      </c>
      <c r="DI58" s="42">
        <f t="shared" ref="DI58" si="261">AN59</f>
        <v>0</v>
      </c>
      <c r="DJ58" s="42">
        <f t="shared" ref="DJ58" si="262">AO59</f>
        <v>0</v>
      </c>
      <c r="DK58" s="42">
        <f t="shared" ref="DK58" si="263">AP59</f>
        <v>0</v>
      </c>
      <c r="DL58" s="42">
        <f t="shared" ref="DL58" si="264">AQ59</f>
        <v>0</v>
      </c>
      <c r="DM58" s="42">
        <f t="shared" ref="DM58" si="265">AR59</f>
        <v>0</v>
      </c>
      <c r="DN58" s="42">
        <f t="shared" ref="DN58" si="266">AS59</f>
        <v>0</v>
      </c>
      <c r="DO58" s="42">
        <f t="shared" ref="DO58" si="267">AT59</f>
        <v>0</v>
      </c>
      <c r="DP58" s="42">
        <f t="shared" ref="DP58" si="268">AU59</f>
        <v>0</v>
      </c>
      <c r="DQ58" s="42">
        <f t="shared" ref="DQ58" si="269">AV59</f>
        <v>0</v>
      </c>
      <c r="DR58" s="42">
        <f t="shared" ref="DR58" si="270">AW59</f>
        <v>0</v>
      </c>
      <c r="DS58" s="42">
        <f t="shared" ref="DS58" si="271">AX59</f>
        <v>0</v>
      </c>
      <c r="DT58" s="42">
        <f t="shared" ref="DT58" si="272">AY59</f>
        <v>0</v>
      </c>
      <c r="DU58" s="42">
        <f t="shared" ref="DU58" si="273">AZ59</f>
        <v>0</v>
      </c>
      <c r="DV58" s="42">
        <f t="shared" ref="DV58" si="274">BA59</f>
        <v>0</v>
      </c>
      <c r="DW58" s="42">
        <f t="shared" ref="DW58" si="275">BB59</f>
        <v>0</v>
      </c>
      <c r="DX58" s="42">
        <f t="shared" ref="DX58" si="276">BC59</f>
        <v>0</v>
      </c>
      <c r="DY58" s="42">
        <f t="shared" ref="DY58" si="277">BD59</f>
        <v>0</v>
      </c>
      <c r="DZ58" s="42">
        <f t="shared" ref="DZ58" si="278">BE59</f>
        <v>0</v>
      </c>
      <c r="EA58" s="42">
        <f t="shared" ref="EA58" si="279">BF59</f>
        <v>0</v>
      </c>
      <c r="EB58" s="42">
        <f t="shared" ref="EB58" si="280">BG59</f>
        <v>0</v>
      </c>
      <c r="EC58" s="42">
        <f t="shared" ref="EC58" si="281">BH59</f>
        <v>0</v>
      </c>
      <c r="ED58" s="42">
        <f>Y60</f>
        <v>0</v>
      </c>
      <c r="EE58" s="42">
        <f t="shared" ref="EE58" si="282">Z60</f>
        <v>0</v>
      </c>
      <c r="EF58" s="42">
        <f t="shared" ref="EF58" si="283">AA60</f>
        <v>0</v>
      </c>
      <c r="EG58" s="42">
        <f t="shared" ref="EG58" si="284">AB60</f>
        <v>0</v>
      </c>
      <c r="EH58" s="42">
        <f t="shared" ref="EH58" si="285">AC60</f>
        <v>0</v>
      </c>
      <c r="EI58" s="42">
        <f t="shared" ref="EI58" si="286">AD60</f>
        <v>0</v>
      </c>
      <c r="EJ58" s="42">
        <f t="shared" ref="EJ58" si="287">AE60</f>
        <v>0</v>
      </c>
      <c r="EK58" s="42">
        <f t="shared" ref="EK58" si="288">AF60</f>
        <v>0</v>
      </c>
      <c r="EL58" s="42">
        <f t="shared" ref="EL58" si="289">AG60</f>
        <v>0</v>
      </c>
      <c r="EM58" s="42">
        <f t="shared" ref="EM58" si="290">AH60</f>
        <v>0</v>
      </c>
      <c r="EN58" s="42">
        <f t="shared" ref="EN58" si="291">AI60</f>
        <v>0</v>
      </c>
      <c r="EO58" s="42">
        <f>AJ60</f>
        <v>0</v>
      </c>
      <c r="EP58" s="42">
        <f t="shared" ref="EP58" si="292">AK60</f>
        <v>0</v>
      </c>
      <c r="EQ58" s="42">
        <f t="shared" ref="EQ58" si="293">AL60</f>
        <v>0</v>
      </c>
      <c r="ER58" s="42">
        <f t="shared" ref="ER58" si="294">AM60</f>
        <v>0</v>
      </c>
      <c r="ES58" s="42">
        <f t="shared" ref="ES58" si="295">AN60</f>
        <v>0</v>
      </c>
      <c r="ET58" s="42">
        <f t="shared" ref="ET58" si="296">AO60</f>
        <v>0</v>
      </c>
      <c r="EU58" s="42">
        <f t="shared" ref="EU58" si="297">AP60</f>
        <v>0</v>
      </c>
      <c r="EV58" s="42">
        <f t="shared" ref="EV58" si="298">AQ60</f>
        <v>0</v>
      </c>
      <c r="EW58" s="42">
        <f t="shared" ref="EW58" si="299">AR60</f>
        <v>0</v>
      </c>
      <c r="EX58" s="42">
        <f t="shared" ref="EX58" si="300">AS60</f>
        <v>0</v>
      </c>
      <c r="EY58" s="42">
        <f t="shared" ref="EY58" si="301">AT60</f>
        <v>0</v>
      </c>
      <c r="EZ58" s="42">
        <f t="shared" ref="EZ58" si="302">AU60</f>
        <v>0</v>
      </c>
      <c r="FA58" s="42">
        <f t="shared" ref="FA58" si="303">AV60</f>
        <v>0</v>
      </c>
      <c r="FB58" s="42">
        <f t="shared" ref="FB58" si="304">AW60</f>
        <v>0</v>
      </c>
      <c r="FC58" s="42">
        <f t="shared" ref="FC58" si="305">AX60</f>
        <v>0</v>
      </c>
      <c r="FD58" s="42">
        <f t="shared" ref="FD58" si="306">AY60</f>
        <v>0</v>
      </c>
      <c r="FE58" s="42">
        <f t="shared" ref="FE58" si="307">AZ60</f>
        <v>0</v>
      </c>
      <c r="FF58" s="42">
        <f t="shared" ref="FF58" si="308">BA60</f>
        <v>0</v>
      </c>
      <c r="FG58" s="42">
        <f t="shared" ref="FG58" si="309">BB60</f>
        <v>0</v>
      </c>
      <c r="FH58" s="42">
        <f t="shared" ref="FH58" si="310">BC60</f>
        <v>0</v>
      </c>
      <c r="FI58" s="42">
        <f t="shared" ref="FI58" si="311">BD60</f>
        <v>0</v>
      </c>
      <c r="FJ58" s="42">
        <f t="shared" ref="FJ58" si="312">BE60</f>
        <v>0</v>
      </c>
      <c r="FK58" s="42">
        <f t="shared" ref="FK58" si="313">BF60</f>
        <v>0</v>
      </c>
      <c r="FL58" s="42">
        <f t="shared" ref="FL58" si="314">BG60</f>
        <v>0</v>
      </c>
      <c r="FM58" s="42">
        <f t="shared" ref="FM58" si="315">BH60</f>
        <v>0</v>
      </c>
      <c r="FN58" s="42">
        <f>'Coversheet'!$D$5</f>
        <v>0</v>
      </c>
      <c r="FO58" s="42">
        <f>'Coversheet'!$D$6</f>
        <v>0</v>
      </c>
      <c r="FP58" s="42">
        <f>'Coversheet'!$H$14</f>
        <v>0</v>
      </c>
      <c r="FQ58" s="42">
        <f>'Coversheet'!$H$15</f>
        <v>0</v>
      </c>
      <c r="FR58" s="42" t="str">
        <f>'Coversheet'!$D$12</f>
        <v>Select</v>
      </c>
      <c r="FS58" s="42" t="str">
        <f>'Coversheet'!$B$1</f>
        <v>Retail Collaborative Program Report v 04/2026</v>
      </c>
      <c r="FT58" s="141">
        <f>'Coversheet'!$G$15</f>
        <v>0</v>
      </c>
      <c r="FU58" s="42">
        <f>'Coversheet'!$G$16</f>
        <v>0</v>
      </c>
      <c r="FV58" s="141" t="str">
        <f>'Coversheet'!$D$7</f>
        <v>Select Recipient Name</v>
      </c>
      <c r="FW58" s="141" t="str">
        <f>'Coversheet'!$E$7</f>
        <v>Select Recipient Name</v>
      </c>
      <c r="FX58" s="141" t="str">
        <f>'Coversheet'!$F$7</f>
        <v>Select Recipient Name</v>
      </c>
      <c r="FY58" s="141" t="str">
        <f>'Coversheet'!$G$7</f>
        <v>Select Recipient Name</v>
      </c>
      <c r="FZ58" s="141">
        <f>D58</f>
        <v>0</v>
      </c>
      <c r="GA58" s="141">
        <f>D59</f>
        <v>0</v>
      </c>
      <c r="GB58" s="142">
        <f>B61</f>
        <v>0</v>
      </c>
      <c r="GC58" s="142" t="s">
        <v>107</v>
      </c>
      <c r="GD58" s="141"/>
      <c r="GE58" s="142" t="s">
        <v>107</v>
      </c>
      <c r="GF58" s="142" t="s">
        <v>107</v>
      </c>
      <c r="GG58" s="141">
        <f>H58</f>
        <v>0</v>
      </c>
      <c r="GH58" s="141">
        <f>H59</f>
        <v>0</v>
      </c>
      <c r="GI58" s="42" t="str">
        <f>K58</f>
        <v>Select</v>
      </c>
      <c r="GJ58" s="42" t="str">
        <f>L59</f>
        <v>Select</v>
      </c>
      <c r="GK58" s="42">
        <f>F61</f>
        <v>0</v>
      </c>
      <c r="GL58" s="42">
        <f>M61</f>
        <v>0</v>
      </c>
      <c r="GM58" s="141">
        <f>Q58</f>
        <v>0</v>
      </c>
      <c r="GN58" s="141">
        <f>Q59</f>
        <v>0</v>
      </c>
      <c r="GO58" s="42" t="str">
        <f>T58</f>
        <v>Select</v>
      </c>
      <c r="GP58" s="42" t="str">
        <f>U59</f>
        <v>Select</v>
      </c>
      <c r="GQ58" s="42" t="str">
        <f>O61</f>
        <v>[If this Plan of Action was reported as complete at your Mid-Year Report and no additional updates are needed please skip the Annual Report Response Section. Otherwise, complete the Annual Report Response section and replace this bracketed text with your Progress Report]</v>
      </c>
      <c r="GR58" s="42">
        <f>V61</f>
        <v>0</v>
      </c>
      <c r="GS58" s="42" t="s">
        <v>45</v>
      </c>
      <c r="GT58" s="42" t="str">
        <f>'Performance Elements'!$C$14</f>
        <v xml:space="preserve">Maintain and expand the strategy to support national Food Code adoption  </v>
      </c>
      <c r="GU58" s="42" t="str">
        <f>'Performance Elements'!$C$15</f>
        <v>Increase use of risk-based inspections and intervention strategies.</v>
      </c>
      <c r="GV58" s="42" t="str">
        <f>'Performance Elements'!$C$16</f>
        <v xml:space="preserve">Increase use of the  Voluntary National Retail Food Regulatory Program Standards </v>
      </c>
      <c r="GW58" s="42" t="str">
        <f>'Performance Elements'!$C$17</f>
        <v xml:space="preserve">Improve foodborne outbreak investigation methods
</v>
      </c>
      <c r="GX58" s="42" t="str">
        <f>'Performance Elements'!$C$18</f>
        <v>Increase the number of restaurants and other retail food establishments with well-developed food safety management systems that use active managerial control</v>
      </c>
      <c r="GY58" s="42" t="str">
        <f>'Performance Elements'!$C$19</f>
        <v xml:space="preserve">Develop a strategy to enhance communication and better catalog and present information on the detailed efforts by FDA, Associations and the retail regulatory agencies enrolled I the Retail Program Standards. </v>
      </c>
      <c r="GZ58" s="42">
        <f>'Performance Elements'!$C$21</f>
        <v>0</v>
      </c>
      <c r="HA58" s="42">
        <f>'Performance Elements'!$C$22</f>
        <v>0</v>
      </c>
      <c r="HB58" s="42">
        <f>'Performance Elements'!$C$23</f>
        <v>0</v>
      </c>
      <c r="HC58" s="42">
        <f>'Performance Elements'!$C$24</f>
        <v>0</v>
      </c>
      <c r="HD58" s="42">
        <f>'Performance Elements'!$C$25</f>
        <v>0</v>
      </c>
      <c r="HE58" s="42">
        <f>'Performance Elements'!$C$26</f>
        <v>0</v>
      </c>
      <c r="HF58" s="42">
        <f>'Performance Elements'!$C$27</f>
        <v>0</v>
      </c>
      <c r="HG58" s="42">
        <f>'Performance Elements'!$C$28</f>
        <v>0</v>
      </c>
      <c r="HH58" s="42">
        <f>'Performance Elements'!$C$29</f>
        <v>0</v>
      </c>
      <c r="HI58" s="42">
        <f>'Performance Elements'!$C$30</f>
        <v>0</v>
      </c>
      <c r="HJ58" s="42">
        <f>'Performance Elements'!$C$31</f>
        <v>0</v>
      </c>
      <c r="HK58" s="42">
        <f>'Performance Elements'!$C$32</f>
        <v>0</v>
      </c>
      <c r="HL58" s="42">
        <f>'Performance Elements'!$C$33</f>
        <v>0</v>
      </c>
      <c r="HM58" s="42">
        <f>'Performance Elements'!$C$34</f>
        <v>0</v>
      </c>
      <c r="HN58" s="42">
        <f>'Performance Elements'!$C$35</f>
        <v>0</v>
      </c>
      <c r="HO58" s="42">
        <f>'Performance Elements'!$C$36</f>
        <v>0</v>
      </c>
      <c r="HP58" s="42">
        <f>'Performance Elements'!$C$37</f>
        <v>0</v>
      </c>
      <c r="HQ58" s="42">
        <f>'Performance Elements'!$C$38</f>
        <v>0</v>
      </c>
      <c r="HR58" s="42">
        <f>'Performance Elements'!$C$39</f>
        <v>0</v>
      </c>
      <c r="HS58" s="42">
        <f>'Performance Elements'!$C$40</f>
        <v>0</v>
      </c>
      <c r="HT58" s="42">
        <f>'Performance Elements'!$C$41</f>
        <v>0</v>
      </c>
      <c r="HU58" s="42">
        <f>'Performance Elements'!$C$42</f>
        <v>0</v>
      </c>
      <c r="HV58" s="42">
        <f>'Performance Elements'!$C$43</f>
        <v>0</v>
      </c>
      <c r="HW58" s="42">
        <f>'Performance Elements'!$C$44</f>
        <v>0</v>
      </c>
      <c r="HX58" s="42">
        <f>'Performance Elements'!$C$45</f>
        <v>0</v>
      </c>
      <c r="HY58" s="42">
        <f>'Performance Elements'!$C$46</f>
        <v>0</v>
      </c>
      <c r="HZ58" s="42">
        <f>'Performance Elements'!$C$46</f>
        <v>0</v>
      </c>
      <c r="IA58" s="42">
        <f>'Performance Elements'!$C$47</f>
        <v>0</v>
      </c>
      <c r="IB58" s="42">
        <f>'Performance Elements'!$C$48</f>
        <v>0</v>
      </c>
      <c r="IC58" s="42">
        <f>'Performance Elements'!$C$49</f>
        <v>0</v>
      </c>
    </row>
    <row r="59" spans="2:237" s="42" customFormat="1" ht="24" customHeight="1" thickBot="1" x14ac:dyDescent="0.4">
      <c r="B59" s="69" t="s">
        <v>34</v>
      </c>
      <c r="C59" s="70"/>
      <c r="D59" s="25"/>
      <c r="E59"/>
      <c r="F59" s="236" t="s">
        <v>35</v>
      </c>
      <c r="G59" s="211"/>
      <c r="H59" s="30"/>
      <c r="I59" s="236" t="s">
        <v>36</v>
      </c>
      <c r="J59" s="210"/>
      <c r="K59" s="211"/>
      <c r="L59" s="73" t="s">
        <v>32</v>
      </c>
      <c r="M59" s="206"/>
      <c r="N59"/>
      <c r="O59" s="214" t="s">
        <v>35</v>
      </c>
      <c r="P59" s="215"/>
      <c r="Q59" s="30"/>
      <c r="R59" s="214" t="s">
        <v>36</v>
      </c>
      <c r="S59" s="216"/>
      <c r="T59" s="215"/>
      <c r="U59" s="73" t="s">
        <v>32</v>
      </c>
      <c r="V59" s="208"/>
      <c r="W59" s="74"/>
      <c r="X59" s="75" t="s">
        <v>37</v>
      </c>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J59" s="42">
        <f>Y59</f>
        <v>0</v>
      </c>
      <c r="BK59" s="42">
        <f t="shared" si="215"/>
        <v>0</v>
      </c>
      <c r="BL59" s="42">
        <f t="shared" si="216"/>
        <v>0</v>
      </c>
      <c r="BM59" s="42">
        <f t="shared" si="217"/>
        <v>0</v>
      </c>
      <c r="BN59" s="42">
        <f t="shared" si="218"/>
        <v>0</v>
      </c>
      <c r="BO59" s="42">
        <f t="shared" si="219"/>
        <v>0</v>
      </c>
      <c r="BP59" s="42">
        <f t="shared" si="220"/>
        <v>0</v>
      </c>
      <c r="BQ59" s="42">
        <f t="shared" si="221"/>
        <v>0</v>
      </c>
      <c r="BR59" s="42">
        <f t="shared" si="222"/>
        <v>0</v>
      </c>
      <c r="BS59" s="42">
        <f t="shared" si="223"/>
        <v>0</v>
      </c>
      <c r="BT59" s="42">
        <f t="shared" si="224"/>
        <v>0</v>
      </c>
      <c r="BU59" s="42">
        <f t="shared" ref="BU59" si="316">AJ59</f>
        <v>0</v>
      </c>
      <c r="BV59" s="42">
        <f t="shared" si="225"/>
        <v>0</v>
      </c>
      <c r="BW59" s="42">
        <f t="shared" si="226"/>
        <v>0</v>
      </c>
      <c r="BX59" s="42">
        <f t="shared" si="227"/>
        <v>0</v>
      </c>
      <c r="BY59" s="42">
        <f t="shared" si="228"/>
        <v>0</v>
      </c>
      <c r="BZ59" s="42">
        <f t="shared" si="229"/>
        <v>0</v>
      </c>
      <c r="CA59" s="42">
        <f t="shared" si="230"/>
        <v>0</v>
      </c>
      <c r="CB59" s="42">
        <f t="shared" si="231"/>
        <v>0</v>
      </c>
      <c r="CC59" s="42">
        <f t="shared" si="232"/>
        <v>0</v>
      </c>
      <c r="CD59" s="42">
        <f t="shared" si="233"/>
        <v>0</v>
      </c>
      <c r="CE59" s="42">
        <f t="shared" si="234"/>
        <v>0</v>
      </c>
      <c r="CF59" s="42">
        <f t="shared" si="235"/>
        <v>0</v>
      </c>
      <c r="CG59" s="42">
        <f t="shared" si="236"/>
        <v>0</v>
      </c>
      <c r="CH59" s="42">
        <f t="shared" si="237"/>
        <v>0</v>
      </c>
      <c r="CI59" s="42">
        <f t="shared" si="238"/>
        <v>0</v>
      </c>
      <c r="CJ59" s="42">
        <f t="shared" si="239"/>
        <v>0</v>
      </c>
      <c r="CK59" s="42">
        <f t="shared" si="240"/>
        <v>0</v>
      </c>
      <c r="CL59" s="42">
        <f t="shared" si="241"/>
        <v>0</v>
      </c>
      <c r="CM59" s="42">
        <f t="shared" si="242"/>
        <v>0</v>
      </c>
      <c r="CN59" s="42">
        <f t="shared" si="243"/>
        <v>0</v>
      </c>
      <c r="CO59" s="42">
        <f t="shared" si="244"/>
        <v>0</v>
      </c>
      <c r="CP59" s="42">
        <f t="shared" si="245"/>
        <v>0</v>
      </c>
      <c r="CQ59" s="42">
        <f t="shared" si="246"/>
        <v>0</v>
      </c>
      <c r="CR59" s="42">
        <f t="shared" ref="CR59" si="317">BG59</f>
        <v>0</v>
      </c>
      <c r="CS59" s="42">
        <f t="shared" si="247"/>
        <v>0</v>
      </c>
      <c r="FN59" s="42">
        <f>'Coversheet'!$D$5</f>
        <v>0</v>
      </c>
      <c r="FO59" s="42">
        <f>'Coversheet'!$D$6</f>
        <v>0</v>
      </c>
      <c r="FP59" s="42">
        <f>'Coversheet'!$H$14</f>
        <v>0</v>
      </c>
      <c r="FQ59" s="42">
        <f>'Coversheet'!$H$15</f>
        <v>0</v>
      </c>
      <c r="FR59" s="42" t="str">
        <f>'Coversheet'!$D$12</f>
        <v>Select</v>
      </c>
      <c r="FS59" s="42" t="str">
        <f>'Coversheet'!$B$1</f>
        <v>Retail Collaborative Program Report v 04/2026</v>
      </c>
      <c r="FT59" s="141">
        <f>'Coversheet'!$G$15</f>
        <v>0</v>
      </c>
      <c r="FU59" s="42">
        <f>'Coversheet'!$G$16</f>
        <v>0</v>
      </c>
      <c r="FV59" s="141" t="str">
        <f>'Coversheet'!$D$7</f>
        <v>Select Recipient Name</v>
      </c>
      <c r="FW59" s="141" t="str">
        <f>'Coversheet'!$E$7</f>
        <v>Select Recipient Name</v>
      </c>
      <c r="FX59" s="141" t="str">
        <f>'Coversheet'!$F$7</f>
        <v>Select Recipient Name</v>
      </c>
      <c r="FY59" s="141" t="str">
        <f>'Coversheet'!$G$7</f>
        <v>Select Recipient Name</v>
      </c>
      <c r="GS59" s="42" t="s">
        <v>45</v>
      </c>
      <c r="GT59" s="42" t="str">
        <f>'Performance Elements'!$C$14</f>
        <v xml:space="preserve">Maintain and expand the strategy to support national Food Code adoption  </v>
      </c>
      <c r="GU59" s="42" t="str">
        <f>'Performance Elements'!$C$15</f>
        <v>Increase use of risk-based inspections and intervention strategies.</v>
      </c>
      <c r="GV59" s="42" t="str">
        <f>'Performance Elements'!$C$16</f>
        <v xml:space="preserve">Increase use of the  Voluntary National Retail Food Regulatory Program Standards </v>
      </c>
      <c r="GW59" s="42" t="str">
        <f>'Performance Elements'!$C$17</f>
        <v xml:space="preserve">Improve foodborne outbreak investigation methods
</v>
      </c>
      <c r="GX59" s="42" t="str">
        <f>'Performance Elements'!$C$18</f>
        <v>Increase the number of restaurants and other retail food establishments with well-developed food safety management systems that use active managerial control</v>
      </c>
      <c r="GY59" s="42" t="str">
        <f>'Performance Elements'!$C$19</f>
        <v xml:space="preserve">Develop a strategy to enhance communication and better catalog and present information on the detailed efforts by FDA, Associations and the retail regulatory agencies enrolled I the Retail Program Standards. </v>
      </c>
      <c r="GZ59" s="42">
        <f>'Performance Elements'!$C$21</f>
        <v>0</v>
      </c>
      <c r="HA59" s="42">
        <f>'Performance Elements'!$C$22</f>
        <v>0</v>
      </c>
      <c r="HB59" s="42">
        <f>'Performance Elements'!$C$23</f>
        <v>0</v>
      </c>
      <c r="HC59" s="42">
        <f>'Performance Elements'!$C$24</f>
        <v>0</v>
      </c>
      <c r="HD59" s="42">
        <f>'Performance Elements'!$C$25</f>
        <v>0</v>
      </c>
      <c r="HE59" s="42">
        <f>'Performance Elements'!$C$26</f>
        <v>0</v>
      </c>
      <c r="HF59" s="42">
        <f>'Performance Elements'!$C$27</f>
        <v>0</v>
      </c>
      <c r="HG59" s="42">
        <f>'Performance Elements'!$C$28</f>
        <v>0</v>
      </c>
      <c r="HH59" s="42">
        <f>'Performance Elements'!$C$29</f>
        <v>0</v>
      </c>
      <c r="HI59" s="42">
        <f>'Performance Elements'!$C$30</f>
        <v>0</v>
      </c>
      <c r="HJ59" s="42">
        <f>'Performance Elements'!$C$31</f>
        <v>0</v>
      </c>
      <c r="HK59" s="42">
        <f>'Performance Elements'!$C$32</f>
        <v>0</v>
      </c>
      <c r="HL59" s="42">
        <f>'Performance Elements'!$C$33</f>
        <v>0</v>
      </c>
      <c r="HM59" s="42">
        <f>'Performance Elements'!$C$34</f>
        <v>0</v>
      </c>
      <c r="HN59" s="42">
        <f>'Performance Elements'!$C$35</f>
        <v>0</v>
      </c>
      <c r="HO59" s="42">
        <f>'Performance Elements'!$C$36</f>
        <v>0</v>
      </c>
      <c r="HP59" s="42">
        <f>'Performance Elements'!$C$37</f>
        <v>0</v>
      </c>
      <c r="HQ59" s="42">
        <f>'Performance Elements'!$C$38</f>
        <v>0</v>
      </c>
      <c r="HR59" s="42">
        <f>'Performance Elements'!$C$39</f>
        <v>0</v>
      </c>
      <c r="HS59" s="42">
        <f>'Performance Elements'!$C$40</f>
        <v>0</v>
      </c>
      <c r="HT59" s="42">
        <f>'Performance Elements'!$C$41</f>
        <v>0</v>
      </c>
      <c r="HU59" s="42">
        <f>'Performance Elements'!$C$42</f>
        <v>0</v>
      </c>
      <c r="HV59" s="42">
        <f>'Performance Elements'!$C$43</f>
        <v>0</v>
      </c>
      <c r="HW59" s="42">
        <f>'Performance Elements'!$C$44</f>
        <v>0</v>
      </c>
      <c r="HX59" s="42">
        <f>'Performance Elements'!$C$45</f>
        <v>0</v>
      </c>
      <c r="HY59" s="42">
        <f>'Performance Elements'!$C$46</f>
        <v>0</v>
      </c>
      <c r="HZ59" s="42">
        <f>'Performance Elements'!$C$46</f>
        <v>0</v>
      </c>
      <c r="IA59" s="42">
        <f>'Performance Elements'!$C$47</f>
        <v>0</v>
      </c>
      <c r="IB59" s="42">
        <f>'Performance Elements'!$C$48</f>
        <v>0</v>
      </c>
      <c r="IC59" s="42">
        <f>'Performance Elements'!$C$49</f>
        <v>0</v>
      </c>
    </row>
    <row r="60" spans="2:237" s="42" customFormat="1" ht="24" customHeight="1" thickBot="1" x14ac:dyDescent="0.4">
      <c r="B60" s="195" t="s">
        <v>38</v>
      </c>
      <c r="C60" s="196"/>
      <c r="D60" s="197"/>
      <c r="E60"/>
      <c r="F60" s="76" t="s">
        <v>39</v>
      </c>
      <c r="G60" s="77"/>
      <c r="H60" s="77"/>
      <c r="I60" s="77"/>
      <c r="J60" s="77"/>
      <c r="K60" s="77"/>
      <c r="L60" s="78"/>
      <c r="M60" s="207"/>
      <c r="N60"/>
      <c r="O60" s="79" t="s">
        <v>40</v>
      </c>
      <c r="P60" s="80"/>
      <c r="Q60" s="80"/>
      <c r="R60" s="80"/>
      <c r="S60" s="80"/>
      <c r="T60" s="80"/>
      <c r="U60" s="81"/>
      <c r="V60" s="209"/>
      <c r="W60" s="26"/>
      <c r="X60" s="82" t="s">
        <v>41</v>
      </c>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J60" s="42">
        <f>Y60</f>
        <v>0</v>
      </c>
      <c r="BK60" s="42">
        <f t="shared" si="215"/>
        <v>0</v>
      </c>
      <c r="BL60" s="42">
        <f t="shared" si="216"/>
        <v>0</v>
      </c>
      <c r="BM60" s="42">
        <f t="shared" si="217"/>
        <v>0</v>
      </c>
      <c r="BN60" s="42">
        <f t="shared" si="218"/>
        <v>0</v>
      </c>
      <c r="BO60" s="42">
        <f t="shared" si="219"/>
        <v>0</v>
      </c>
      <c r="BP60" s="42">
        <f t="shared" si="220"/>
        <v>0</v>
      </c>
      <c r="BQ60" s="42">
        <f t="shared" si="221"/>
        <v>0</v>
      </c>
      <c r="BR60" s="42">
        <f t="shared" si="222"/>
        <v>0</v>
      </c>
      <c r="BS60" s="42">
        <f t="shared" si="223"/>
        <v>0</v>
      </c>
      <c r="BT60" s="42">
        <f t="shared" si="224"/>
        <v>0</v>
      </c>
      <c r="BU60" s="42">
        <f>AJ60</f>
        <v>0</v>
      </c>
      <c r="BV60" s="42">
        <f t="shared" si="225"/>
        <v>0</v>
      </c>
      <c r="BW60" s="42">
        <f t="shared" si="226"/>
        <v>0</v>
      </c>
      <c r="BX60" s="42">
        <f t="shared" si="227"/>
        <v>0</v>
      </c>
      <c r="BY60" s="42">
        <f t="shared" si="228"/>
        <v>0</v>
      </c>
      <c r="BZ60" s="42">
        <f t="shared" si="229"/>
        <v>0</v>
      </c>
      <c r="CA60" s="42">
        <f t="shared" si="230"/>
        <v>0</v>
      </c>
      <c r="CB60" s="42">
        <f t="shared" si="231"/>
        <v>0</v>
      </c>
      <c r="CC60" s="42">
        <f t="shared" si="232"/>
        <v>0</v>
      </c>
      <c r="CD60" s="42">
        <f t="shared" si="233"/>
        <v>0</v>
      </c>
      <c r="CE60" s="42">
        <f t="shared" si="234"/>
        <v>0</v>
      </c>
      <c r="CF60" s="42">
        <f t="shared" si="235"/>
        <v>0</v>
      </c>
      <c r="CG60" s="42">
        <f t="shared" si="236"/>
        <v>0</v>
      </c>
      <c r="CH60" s="42">
        <f t="shared" si="237"/>
        <v>0</v>
      </c>
      <c r="CI60" s="42">
        <f t="shared" si="238"/>
        <v>0</v>
      </c>
      <c r="CJ60" s="42">
        <f t="shared" si="239"/>
        <v>0</v>
      </c>
      <c r="CK60" s="42">
        <f t="shared" si="240"/>
        <v>0</v>
      </c>
      <c r="CL60" s="42">
        <f t="shared" si="241"/>
        <v>0</v>
      </c>
      <c r="CM60" s="42">
        <f t="shared" si="242"/>
        <v>0</v>
      </c>
      <c r="CN60" s="42">
        <f t="shared" si="243"/>
        <v>0</v>
      </c>
      <c r="CO60" s="42">
        <f t="shared" si="244"/>
        <v>0</v>
      </c>
      <c r="CP60" s="42">
        <f t="shared" si="245"/>
        <v>0</v>
      </c>
      <c r="CQ60" s="42">
        <f t="shared" si="246"/>
        <v>0</v>
      </c>
      <c r="CR60" s="42">
        <f>BG60</f>
        <v>0</v>
      </c>
      <c r="CS60" s="42">
        <f>BH60</f>
        <v>0</v>
      </c>
      <c r="FN60" s="42">
        <f>'Coversheet'!$D$5</f>
        <v>0</v>
      </c>
      <c r="FO60" s="42">
        <f>'Coversheet'!$D$6</f>
        <v>0</v>
      </c>
      <c r="FP60" s="42">
        <f>'Coversheet'!$H$14</f>
        <v>0</v>
      </c>
      <c r="FQ60" s="42">
        <f>'Coversheet'!$H$15</f>
        <v>0</v>
      </c>
      <c r="FR60" s="42" t="str">
        <f>'Coversheet'!$D$12</f>
        <v>Select</v>
      </c>
      <c r="FS60" s="42" t="str">
        <f>'Coversheet'!$B$1</f>
        <v>Retail Collaborative Program Report v 04/2026</v>
      </c>
      <c r="FT60" s="141">
        <f>'Coversheet'!$G$15</f>
        <v>0</v>
      </c>
      <c r="FU60" s="42">
        <f>'Coversheet'!$G$16</f>
        <v>0</v>
      </c>
      <c r="FV60" s="141" t="str">
        <f>'Coversheet'!$D$7</f>
        <v>Select Recipient Name</v>
      </c>
      <c r="FW60" s="141" t="str">
        <f>'Coversheet'!$E$7</f>
        <v>Select Recipient Name</v>
      </c>
      <c r="FX60" s="141" t="str">
        <f>'Coversheet'!$F$7</f>
        <v>Select Recipient Name</v>
      </c>
      <c r="FY60" s="141" t="str">
        <f>'Coversheet'!$G$7</f>
        <v>Select Recipient Name</v>
      </c>
      <c r="GS60" s="42" t="s">
        <v>45</v>
      </c>
      <c r="GT60" s="42" t="str">
        <f>'Performance Elements'!$C$14</f>
        <v xml:space="preserve">Maintain and expand the strategy to support national Food Code adoption  </v>
      </c>
      <c r="GU60" s="42" t="str">
        <f>'Performance Elements'!$C$15</f>
        <v>Increase use of risk-based inspections and intervention strategies.</v>
      </c>
      <c r="GV60" s="42" t="str">
        <f>'Performance Elements'!$C$16</f>
        <v xml:space="preserve">Increase use of the  Voluntary National Retail Food Regulatory Program Standards </v>
      </c>
      <c r="GW60" s="42" t="str">
        <f>'Performance Elements'!$C$17</f>
        <v xml:space="preserve">Improve foodborne outbreak investigation methods
</v>
      </c>
      <c r="GX60" s="42" t="str">
        <f>'Performance Elements'!$C$18</f>
        <v>Increase the number of restaurants and other retail food establishments with well-developed food safety management systems that use active managerial control</v>
      </c>
      <c r="GY60" s="42" t="str">
        <f>'Performance Elements'!$C$19</f>
        <v xml:space="preserve">Develop a strategy to enhance communication and better catalog and present information on the detailed efforts by FDA, Associations and the retail regulatory agencies enrolled I the Retail Program Standards. </v>
      </c>
      <c r="GZ60" s="42">
        <f>'Performance Elements'!$C$21</f>
        <v>0</v>
      </c>
      <c r="HA60" s="42">
        <f>'Performance Elements'!$C$22</f>
        <v>0</v>
      </c>
      <c r="HB60" s="42">
        <f>'Performance Elements'!$C$23</f>
        <v>0</v>
      </c>
      <c r="HC60" s="42">
        <f>'Performance Elements'!$C$24</f>
        <v>0</v>
      </c>
      <c r="HD60" s="42">
        <f>'Performance Elements'!$C$25</f>
        <v>0</v>
      </c>
      <c r="HE60" s="42">
        <f>'Performance Elements'!$C$26</f>
        <v>0</v>
      </c>
      <c r="HF60" s="42">
        <f>'Performance Elements'!$C$27</f>
        <v>0</v>
      </c>
      <c r="HG60" s="42">
        <f>'Performance Elements'!$C$28</f>
        <v>0</v>
      </c>
      <c r="HH60" s="42">
        <f>'Performance Elements'!$C$29</f>
        <v>0</v>
      </c>
      <c r="HI60" s="42">
        <f>'Performance Elements'!$C$30</f>
        <v>0</v>
      </c>
      <c r="HJ60" s="42">
        <f>'Performance Elements'!$C$31</f>
        <v>0</v>
      </c>
      <c r="HK60" s="42">
        <f>'Performance Elements'!$C$32</f>
        <v>0</v>
      </c>
      <c r="HL60" s="42">
        <f>'Performance Elements'!$C$33</f>
        <v>0</v>
      </c>
      <c r="HM60" s="42">
        <f>'Performance Elements'!$C$34</f>
        <v>0</v>
      </c>
      <c r="HN60" s="42">
        <f>'Performance Elements'!$C$35</f>
        <v>0</v>
      </c>
      <c r="HO60" s="42">
        <f>'Performance Elements'!$C$36</f>
        <v>0</v>
      </c>
      <c r="HP60" s="42">
        <f>'Performance Elements'!$C$37</f>
        <v>0</v>
      </c>
      <c r="HQ60" s="42">
        <f>'Performance Elements'!$C$38</f>
        <v>0</v>
      </c>
      <c r="HR60" s="42">
        <f>'Performance Elements'!$C$39</f>
        <v>0</v>
      </c>
      <c r="HS60" s="42">
        <f>'Performance Elements'!$C$40</f>
        <v>0</v>
      </c>
      <c r="HT60" s="42">
        <f>'Performance Elements'!$C$41</f>
        <v>0</v>
      </c>
      <c r="HU60" s="42">
        <f>'Performance Elements'!$C$42</f>
        <v>0</v>
      </c>
      <c r="HV60" s="42">
        <f>'Performance Elements'!$C$43</f>
        <v>0</v>
      </c>
      <c r="HW60" s="42">
        <f>'Performance Elements'!$C$44</f>
        <v>0</v>
      </c>
      <c r="HX60" s="42">
        <f>'Performance Elements'!$C$45</f>
        <v>0</v>
      </c>
      <c r="HY60" s="42">
        <f>'Performance Elements'!$C$46</f>
        <v>0</v>
      </c>
      <c r="HZ60" s="42">
        <f>'Performance Elements'!$C$46</f>
        <v>0</v>
      </c>
      <c r="IA60" s="42">
        <f>'Performance Elements'!$C$47</f>
        <v>0</v>
      </c>
      <c r="IB60" s="42">
        <f>'Performance Elements'!$C$48</f>
        <v>0</v>
      </c>
      <c r="IC60" s="42">
        <f>'Performance Elements'!$C$49</f>
        <v>0</v>
      </c>
    </row>
    <row r="61" spans="2:237" s="42" customFormat="1" ht="100.5" customHeight="1" thickBot="1" x14ac:dyDescent="0.3">
      <c r="B61" s="198"/>
      <c r="C61" s="199"/>
      <c r="D61" s="200"/>
      <c r="E61"/>
      <c r="F61" s="201"/>
      <c r="G61" s="202"/>
      <c r="H61" s="202"/>
      <c r="I61" s="202"/>
      <c r="J61" s="202"/>
      <c r="K61" s="202"/>
      <c r="L61" s="203"/>
      <c r="M61" s="52"/>
      <c r="N61"/>
      <c r="O61" s="201" t="s">
        <v>42</v>
      </c>
      <c r="P61" s="204"/>
      <c r="Q61" s="204"/>
      <c r="R61" s="204"/>
      <c r="S61" s="204"/>
      <c r="T61" s="204"/>
      <c r="U61" s="205"/>
      <c r="V61" s="52"/>
      <c r="W61" s="84"/>
      <c r="X61"/>
      <c r="Y61"/>
      <c r="Z61"/>
      <c r="AA61"/>
      <c r="AB61"/>
      <c r="AC61"/>
      <c r="AD61"/>
      <c r="AE61"/>
      <c r="AF61"/>
      <c r="AG61"/>
      <c r="AH61"/>
      <c r="AI61"/>
      <c r="AJ61"/>
    </row>
    <row r="62" spans="2:237" x14ac:dyDescent="0.25">
      <c r="GQ62" s="42"/>
      <c r="GR62" s="42"/>
      <c r="GS62" s="42"/>
    </row>
    <row r="63" spans="2:237" s="42" customFormat="1" ht="15.75" thickBot="1" x14ac:dyDescent="0.3">
      <c r="B63"/>
      <c r="C63"/>
      <c r="D63"/>
      <c r="E63"/>
      <c r="F63"/>
      <c r="G63"/>
      <c r="H63"/>
      <c r="I63"/>
      <c r="J63"/>
      <c r="K63"/>
      <c r="L63"/>
      <c r="M63"/>
      <c r="N63"/>
      <c r="O63"/>
      <c r="P63"/>
      <c r="Q63"/>
      <c r="R63"/>
      <c r="S63"/>
      <c r="T63"/>
      <c r="U63"/>
      <c r="V63"/>
      <c r="W63"/>
      <c r="X63"/>
      <c r="Y63"/>
      <c r="Z63"/>
      <c r="AA63"/>
      <c r="AB63"/>
      <c r="AC63"/>
      <c r="AD63"/>
      <c r="AE63"/>
      <c r="AF63"/>
      <c r="AG63"/>
      <c r="AH63"/>
      <c r="AI63"/>
      <c r="AJ63"/>
    </row>
    <row r="64" spans="2:237" s="42" customFormat="1" ht="18.75" customHeight="1" thickBot="1" x14ac:dyDescent="0.4">
      <c r="B64" s="223" t="s">
        <v>22</v>
      </c>
      <c r="C64" s="224"/>
      <c r="D64" s="225"/>
      <c r="E64" s="37"/>
      <c r="F64" s="226" t="s">
        <v>23</v>
      </c>
      <c r="G64" s="227"/>
      <c r="H64" s="227"/>
      <c r="I64" s="227"/>
      <c r="J64" s="227"/>
      <c r="K64" s="227"/>
      <c r="L64" s="227"/>
      <c r="M64" s="228"/>
      <c r="N64"/>
      <c r="O64" s="233" t="s">
        <v>24</v>
      </c>
      <c r="P64" s="234"/>
      <c r="Q64" s="234"/>
      <c r="R64" s="234"/>
      <c r="S64" s="234"/>
      <c r="T64" s="234"/>
      <c r="U64" s="234"/>
      <c r="V64" s="235"/>
      <c r="W64"/>
      <c r="X64"/>
      <c r="Y64"/>
      <c r="Z64"/>
      <c r="AA64"/>
      <c r="AB64"/>
      <c r="AC64"/>
      <c r="AD64"/>
      <c r="AE64"/>
      <c r="AF64"/>
      <c r="AG64"/>
      <c r="AH64"/>
      <c r="AI64"/>
      <c r="AJ64"/>
    </row>
    <row r="65" spans="2:237" s="42" customFormat="1" ht="24" customHeight="1" thickBot="1" x14ac:dyDescent="0.4">
      <c r="B65" s="62" t="s">
        <v>46</v>
      </c>
      <c r="C65" s="63"/>
      <c r="D65" s="64"/>
      <c r="E65"/>
      <c r="F65" s="65" t="s">
        <v>46</v>
      </c>
      <c r="G65" s="50"/>
      <c r="H65" s="66"/>
      <c r="I65" s="50"/>
      <c r="J65" s="50"/>
      <c r="K65" s="66"/>
      <c r="L65" s="58"/>
      <c r="M65" s="206" t="s">
        <v>26</v>
      </c>
      <c r="N65"/>
      <c r="O65" s="67" t="s">
        <v>46</v>
      </c>
      <c r="P65" s="60"/>
      <c r="Q65" s="60"/>
      <c r="R65" s="60"/>
      <c r="S65" s="60"/>
      <c r="T65" s="60"/>
      <c r="U65" s="61"/>
      <c r="V65" s="208" t="s">
        <v>27</v>
      </c>
      <c r="W65"/>
      <c r="X65" s="68" t="s">
        <v>46</v>
      </c>
      <c r="Y65" s="43" t="s">
        <v>198</v>
      </c>
      <c r="Z65" s="43" t="s">
        <v>199</v>
      </c>
      <c r="AA65" s="43" t="s">
        <v>200</v>
      </c>
      <c r="AB65" s="43" t="s">
        <v>201</v>
      </c>
      <c r="AC65" s="43" t="s">
        <v>202</v>
      </c>
      <c r="AD65" s="43" t="s">
        <v>203</v>
      </c>
      <c r="AE65" s="186" t="s">
        <v>205</v>
      </c>
      <c r="AF65" s="186" t="s">
        <v>206</v>
      </c>
      <c r="AG65" s="186" t="s">
        <v>207</v>
      </c>
      <c r="AH65" s="186" t="s">
        <v>208</v>
      </c>
      <c r="AI65" s="186" t="s">
        <v>209</v>
      </c>
      <c r="AJ65" s="186" t="s">
        <v>210</v>
      </c>
      <c r="AK65" s="186" t="s">
        <v>211</v>
      </c>
      <c r="AL65" s="186" t="s">
        <v>212</v>
      </c>
      <c r="AM65" s="186" t="s">
        <v>213</v>
      </c>
      <c r="AN65" s="186" t="s">
        <v>214</v>
      </c>
      <c r="AO65" s="186" t="s">
        <v>215</v>
      </c>
      <c r="AP65" s="186" t="s">
        <v>216</v>
      </c>
      <c r="AQ65" s="186" t="s">
        <v>217</v>
      </c>
      <c r="AR65" s="186" t="s">
        <v>218</v>
      </c>
      <c r="AS65" s="186" t="s">
        <v>219</v>
      </c>
      <c r="AT65" s="186" t="s">
        <v>220</v>
      </c>
      <c r="AU65" s="186" t="s">
        <v>221</v>
      </c>
      <c r="AV65" s="186" t="s">
        <v>222</v>
      </c>
      <c r="AW65" s="186" t="s">
        <v>223</v>
      </c>
      <c r="AX65" s="186" t="s">
        <v>224</v>
      </c>
      <c r="AY65" s="186" t="s">
        <v>225</v>
      </c>
      <c r="AZ65" s="186" t="s">
        <v>226</v>
      </c>
      <c r="BA65" s="186" t="s">
        <v>227</v>
      </c>
      <c r="BB65" s="186" t="s">
        <v>228</v>
      </c>
      <c r="BC65" s="186" t="s">
        <v>229</v>
      </c>
      <c r="BD65" s="186" t="s">
        <v>230</v>
      </c>
      <c r="BE65" s="186" t="s">
        <v>231</v>
      </c>
      <c r="BF65" s="186" t="s">
        <v>232</v>
      </c>
      <c r="BG65" s="186" t="s">
        <v>233</v>
      </c>
      <c r="BH65" s="186" t="s">
        <v>234</v>
      </c>
    </row>
    <row r="66" spans="2:237" s="42" customFormat="1" ht="24" customHeight="1" thickBot="1" x14ac:dyDescent="0.4">
      <c r="B66" s="69" t="s">
        <v>29</v>
      </c>
      <c r="C66" s="70"/>
      <c r="D66" s="25"/>
      <c r="E66"/>
      <c r="F66" s="236" t="s">
        <v>30</v>
      </c>
      <c r="G66" s="211"/>
      <c r="H66" s="30"/>
      <c r="I66" s="236" t="s">
        <v>31</v>
      </c>
      <c r="J66" s="211"/>
      <c r="K66" s="212" t="s">
        <v>32</v>
      </c>
      <c r="L66" s="213"/>
      <c r="M66" s="206"/>
      <c r="N66"/>
      <c r="O66" s="214" t="s">
        <v>30</v>
      </c>
      <c r="P66" s="215"/>
      <c r="Q66" s="30"/>
      <c r="R66" s="214" t="s">
        <v>31</v>
      </c>
      <c r="S66" s="215"/>
      <c r="T66" s="212" t="s">
        <v>32</v>
      </c>
      <c r="U66" s="213"/>
      <c r="V66" s="208"/>
      <c r="W66" s="71"/>
      <c r="X66" s="72" t="s">
        <v>33</v>
      </c>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J66" s="42">
        <f>Y66</f>
        <v>0</v>
      </c>
      <c r="BK66" s="42">
        <f t="shared" ref="BK66:BK68" si="318">Z66</f>
        <v>0</v>
      </c>
      <c r="BL66" s="42">
        <f t="shared" ref="BL66:BL68" si="319">AA66</f>
        <v>0</v>
      </c>
      <c r="BM66" s="42">
        <f t="shared" ref="BM66:BM68" si="320">AB66</f>
        <v>0</v>
      </c>
      <c r="BN66" s="42">
        <f t="shared" ref="BN66:BN68" si="321">AC66</f>
        <v>0</v>
      </c>
      <c r="BO66" s="42">
        <f t="shared" ref="BO66:BO68" si="322">AD66</f>
        <v>0</v>
      </c>
      <c r="BP66" s="42">
        <f t="shared" ref="BP66:BP68" si="323">AE66</f>
        <v>0</v>
      </c>
      <c r="BQ66" s="42">
        <f t="shared" ref="BQ66:BQ68" si="324">AF66</f>
        <v>0</v>
      </c>
      <c r="BR66" s="42">
        <f t="shared" ref="BR66:BR68" si="325">AG66</f>
        <v>0</v>
      </c>
      <c r="BS66" s="42">
        <f t="shared" ref="BS66:BS68" si="326">AH66</f>
        <v>0</v>
      </c>
      <c r="BT66" s="42">
        <f t="shared" ref="BT66:BT68" si="327">AI66</f>
        <v>0</v>
      </c>
      <c r="BU66" s="42">
        <f>AJ66</f>
        <v>0</v>
      </c>
      <c r="BV66" s="42">
        <f t="shared" ref="BV66:BV68" si="328">AK66</f>
        <v>0</v>
      </c>
      <c r="BW66" s="42">
        <f t="shared" ref="BW66:BW68" si="329">AL66</f>
        <v>0</v>
      </c>
      <c r="BX66" s="42">
        <f t="shared" ref="BX66:BX68" si="330">AM66</f>
        <v>0</v>
      </c>
      <c r="BY66" s="42">
        <f t="shared" ref="BY66:BY68" si="331">AN66</f>
        <v>0</v>
      </c>
      <c r="BZ66" s="42">
        <f t="shared" ref="BZ66:BZ68" si="332">AO66</f>
        <v>0</v>
      </c>
      <c r="CA66" s="42">
        <f t="shared" ref="CA66:CA68" si="333">AP66</f>
        <v>0</v>
      </c>
      <c r="CB66" s="42">
        <f t="shared" ref="CB66:CB68" si="334">AQ66</f>
        <v>0</v>
      </c>
      <c r="CC66" s="42">
        <f t="shared" ref="CC66:CC68" si="335">AR66</f>
        <v>0</v>
      </c>
      <c r="CD66" s="42">
        <f t="shared" ref="CD66:CD68" si="336">AS66</f>
        <v>0</v>
      </c>
      <c r="CE66" s="42">
        <f t="shared" ref="CE66:CE68" si="337">AT66</f>
        <v>0</v>
      </c>
      <c r="CF66" s="42">
        <f t="shared" ref="CF66:CF68" si="338">AU66</f>
        <v>0</v>
      </c>
      <c r="CG66" s="42">
        <f t="shared" ref="CG66:CG68" si="339">AV66</f>
        <v>0</v>
      </c>
      <c r="CH66" s="42">
        <f t="shared" ref="CH66:CH68" si="340">AW66</f>
        <v>0</v>
      </c>
      <c r="CI66" s="42">
        <f t="shared" ref="CI66:CI68" si="341">AX66</f>
        <v>0</v>
      </c>
      <c r="CJ66" s="42">
        <f t="shared" ref="CJ66:CJ68" si="342">AY66</f>
        <v>0</v>
      </c>
      <c r="CK66" s="42">
        <f t="shared" ref="CK66:CK68" si="343">AZ66</f>
        <v>0</v>
      </c>
      <c r="CL66" s="42">
        <f t="shared" ref="CL66:CL68" si="344">BA66</f>
        <v>0</v>
      </c>
      <c r="CM66" s="42">
        <f t="shared" ref="CM66:CM68" si="345">BB66</f>
        <v>0</v>
      </c>
      <c r="CN66" s="42">
        <f t="shared" ref="CN66:CN68" si="346">BC66</f>
        <v>0</v>
      </c>
      <c r="CO66" s="42">
        <f t="shared" ref="CO66:CO68" si="347">BD66</f>
        <v>0</v>
      </c>
      <c r="CP66" s="42">
        <f t="shared" ref="CP66:CP68" si="348">BE66</f>
        <v>0</v>
      </c>
      <c r="CQ66" s="42">
        <f t="shared" ref="CQ66:CQ68" si="349">BF66</f>
        <v>0</v>
      </c>
      <c r="CR66" s="42">
        <f>BG66</f>
        <v>0</v>
      </c>
      <c r="CS66" s="42">
        <f t="shared" ref="CS66:CS67" si="350">BH66</f>
        <v>0</v>
      </c>
      <c r="CT66" s="42">
        <f>Y67</f>
        <v>0</v>
      </c>
      <c r="CU66" s="42">
        <f t="shared" ref="CU66" si="351">Z67</f>
        <v>0</v>
      </c>
      <c r="CV66" s="42">
        <f t="shared" ref="CV66" si="352">AA67</f>
        <v>0</v>
      </c>
      <c r="CW66" s="42">
        <f t="shared" ref="CW66" si="353">AB67</f>
        <v>0</v>
      </c>
      <c r="CX66" s="42">
        <f t="shared" ref="CX66" si="354">AC67</f>
        <v>0</v>
      </c>
      <c r="CY66" s="42">
        <f t="shared" ref="CY66" si="355">AD67</f>
        <v>0</v>
      </c>
      <c r="CZ66" s="42">
        <f t="shared" ref="CZ66" si="356">AE67</f>
        <v>0</v>
      </c>
      <c r="DA66" s="42">
        <f t="shared" ref="DA66" si="357">AF67</f>
        <v>0</v>
      </c>
      <c r="DB66" s="42">
        <f t="shared" ref="DB66" si="358">AG67</f>
        <v>0</v>
      </c>
      <c r="DC66" s="42">
        <f t="shared" ref="DC66" si="359">AH67</f>
        <v>0</v>
      </c>
      <c r="DD66" s="42">
        <f t="shared" ref="DD66" si="360">AI67</f>
        <v>0</v>
      </c>
      <c r="DE66" s="42">
        <f>AJ67</f>
        <v>0</v>
      </c>
      <c r="DF66" s="42">
        <f t="shared" ref="DF66" si="361">AK67</f>
        <v>0</v>
      </c>
      <c r="DG66" s="42">
        <f t="shared" ref="DG66" si="362">AL67</f>
        <v>0</v>
      </c>
      <c r="DH66" s="42">
        <f t="shared" ref="DH66" si="363">AM67</f>
        <v>0</v>
      </c>
      <c r="DI66" s="42">
        <f t="shared" ref="DI66" si="364">AN67</f>
        <v>0</v>
      </c>
      <c r="DJ66" s="42">
        <f t="shared" ref="DJ66" si="365">AO67</f>
        <v>0</v>
      </c>
      <c r="DK66" s="42">
        <f t="shared" ref="DK66" si="366">AP67</f>
        <v>0</v>
      </c>
      <c r="DL66" s="42">
        <f t="shared" ref="DL66" si="367">AQ67</f>
        <v>0</v>
      </c>
      <c r="DM66" s="42">
        <f t="shared" ref="DM66" si="368">AR67</f>
        <v>0</v>
      </c>
      <c r="DN66" s="42">
        <f t="shared" ref="DN66" si="369">AS67</f>
        <v>0</v>
      </c>
      <c r="DO66" s="42">
        <f t="shared" ref="DO66" si="370">AT67</f>
        <v>0</v>
      </c>
      <c r="DP66" s="42">
        <f t="shared" ref="DP66" si="371">AU67</f>
        <v>0</v>
      </c>
      <c r="DQ66" s="42">
        <f t="shared" ref="DQ66" si="372">AV67</f>
        <v>0</v>
      </c>
      <c r="DR66" s="42">
        <f t="shared" ref="DR66" si="373">AW67</f>
        <v>0</v>
      </c>
      <c r="DS66" s="42">
        <f t="shared" ref="DS66" si="374">AX67</f>
        <v>0</v>
      </c>
      <c r="DT66" s="42">
        <f t="shared" ref="DT66" si="375">AY67</f>
        <v>0</v>
      </c>
      <c r="DU66" s="42">
        <f t="shared" ref="DU66" si="376">AZ67</f>
        <v>0</v>
      </c>
      <c r="DV66" s="42">
        <f t="shared" ref="DV66" si="377">BA67</f>
        <v>0</v>
      </c>
      <c r="DW66" s="42">
        <f t="shared" ref="DW66" si="378">BB67</f>
        <v>0</v>
      </c>
      <c r="DX66" s="42">
        <f t="shared" ref="DX66" si="379">BC67</f>
        <v>0</v>
      </c>
      <c r="DY66" s="42">
        <f t="shared" ref="DY66" si="380">BD67</f>
        <v>0</v>
      </c>
      <c r="DZ66" s="42">
        <f t="shared" ref="DZ66" si="381">BE67</f>
        <v>0</v>
      </c>
      <c r="EA66" s="42">
        <f t="shared" ref="EA66" si="382">BF67</f>
        <v>0</v>
      </c>
      <c r="EB66" s="42">
        <f t="shared" ref="EB66" si="383">BG67</f>
        <v>0</v>
      </c>
      <c r="EC66" s="42">
        <f t="shared" ref="EC66" si="384">BH67</f>
        <v>0</v>
      </c>
      <c r="ED66" s="42">
        <f>Y68</f>
        <v>0</v>
      </c>
      <c r="EE66" s="42">
        <f t="shared" ref="EE66" si="385">Z68</f>
        <v>0</v>
      </c>
      <c r="EF66" s="42">
        <f t="shared" ref="EF66" si="386">AA68</f>
        <v>0</v>
      </c>
      <c r="EG66" s="42">
        <f t="shared" ref="EG66" si="387">AB68</f>
        <v>0</v>
      </c>
      <c r="EH66" s="42">
        <f t="shared" ref="EH66" si="388">AC68</f>
        <v>0</v>
      </c>
      <c r="EI66" s="42">
        <f t="shared" ref="EI66" si="389">AD68</f>
        <v>0</v>
      </c>
      <c r="EJ66" s="42">
        <f t="shared" ref="EJ66" si="390">AE68</f>
        <v>0</v>
      </c>
      <c r="EK66" s="42">
        <f t="shared" ref="EK66" si="391">AF68</f>
        <v>0</v>
      </c>
      <c r="EL66" s="42">
        <f t="shared" ref="EL66" si="392">AG68</f>
        <v>0</v>
      </c>
      <c r="EM66" s="42">
        <f t="shared" ref="EM66" si="393">AH68</f>
        <v>0</v>
      </c>
      <c r="EN66" s="42">
        <f t="shared" ref="EN66" si="394">AI68</f>
        <v>0</v>
      </c>
      <c r="EO66" s="42">
        <f>AJ68</f>
        <v>0</v>
      </c>
      <c r="EP66" s="42">
        <f t="shared" ref="EP66" si="395">AK68</f>
        <v>0</v>
      </c>
      <c r="EQ66" s="42">
        <f t="shared" ref="EQ66" si="396">AL68</f>
        <v>0</v>
      </c>
      <c r="ER66" s="42">
        <f t="shared" ref="ER66" si="397">AM68</f>
        <v>0</v>
      </c>
      <c r="ES66" s="42">
        <f t="shared" ref="ES66" si="398">AN68</f>
        <v>0</v>
      </c>
      <c r="ET66" s="42">
        <f t="shared" ref="ET66" si="399">AO68</f>
        <v>0</v>
      </c>
      <c r="EU66" s="42">
        <f t="shared" ref="EU66" si="400">AP68</f>
        <v>0</v>
      </c>
      <c r="EV66" s="42">
        <f t="shared" ref="EV66" si="401">AQ68</f>
        <v>0</v>
      </c>
      <c r="EW66" s="42">
        <f t="shared" ref="EW66" si="402">AR68</f>
        <v>0</v>
      </c>
      <c r="EX66" s="42">
        <f t="shared" ref="EX66" si="403">AS68</f>
        <v>0</v>
      </c>
      <c r="EY66" s="42">
        <f t="shared" ref="EY66" si="404">AT68</f>
        <v>0</v>
      </c>
      <c r="EZ66" s="42">
        <f t="shared" ref="EZ66" si="405">AU68</f>
        <v>0</v>
      </c>
      <c r="FA66" s="42">
        <f t="shared" ref="FA66" si="406">AV68</f>
        <v>0</v>
      </c>
      <c r="FB66" s="42">
        <f t="shared" ref="FB66" si="407">AW68</f>
        <v>0</v>
      </c>
      <c r="FC66" s="42">
        <f t="shared" ref="FC66" si="408">AX68</f>
        <v>0</v>
      </c>
      <c r="FD66" s="42">
        <f t="shared" ref="FD66" si="409">AY68</f>
        <v>0</v>
      </c>
      <c r="FE66" s="42">
        <f t="shared" ref="FE66" si="410">AZ68</f>
        <v>0</v>
      </c>
      <c r="FF66" s="42">
        <f t="shared" ref="FF66" si="411">BA68</f>
        <v>0</v>
      </c>
      <c r="FG66" s="42">
        <f t="shared" ref="FG66" si="412">BB68</f>
        <v>0</v>
      </c>
      <c r="FH66" s="42">
        <f t="shared" ref="FH66" si="413">BC68</f>
        <v>0</v>
      </c>
      <c r="FI66" s="42">
        <f t="shared" ref="FI66" si="414">BD68</f>
        <v>0</v>
      </c>
      <c r="FJ66" s="42">
        <f t="shared" ref="FJ66" si="415">BE68</f>
        <v>0</v>
      </c>
      <c r="FK66" s="42">
        <f t="shared" ref="FK66" si="416">BF68</f>
        <v>0</v>
      </c>
      <c r="FL66" s="42">
        <f t="shared" ref="FL66" si="417">BG68</f>
        <v>0</v>
      </c>
      <c r="FM66" s="42">
        <f t="shared" ref="FM66" si="418">BH68</f>
        <v>0</v>
      </c>
      <c r="FN66" s="42">
        <f>'Coversheet'!$D$5</f>
        <v>0</v>
      </c>
      <c r="FO66" s="42">
        <f>'Coversheet'!$D$6</f>
        <v>0</v>
      </c>
      <c r="FP66" s="42">
        <f>'Coversheet'!$H$14</f>
        <v>0</v>
      </c>
      <c r="FQ66" s="42">
        <f>'Coversheet'!$H$15</f>
        <v>0</v>
      </c>
      <c r="FR66" s="42" t="str">
        <f>'Coversheet'!$D$12</f>
        <v>Select</v>
      </c>
      <c r="FS66" s="42" t="str">
        <f>'Coversheet'!$B$1</f>
        <v>Retail Collaborative Program Report v 04/2026</v>
      </c>
      <c r="FT66" s="141">
        <f>'Coversheet'!$G$15</f>
        <v>0</v>
      </c>
      <c r="FU66" s="42">
        <f>'Coversheet'!$G$16</f>
        <v>0</v>
      </c>
      <c r="FV66" s="141" t="str">
        <f>'Coversheet'!$D$7</f>
        <v>Select Recipient Name</v>
      </c>
      <c r="FW66" s="141" t="str">
        <f>'Coversheet'!$E$7</f>
        <v>Select Recipient Name</v>
      </c>
      <c r="FX66" s="141" t="str">
        <f>'Coversheet'!$F$7</f>
        <v>Select Recipient Name</v>
      </c>
      <c r="FY66" s="141" t="str">
        <f>'Coversheet'!$G$7</f>
        <v>Select Recipient Name</v>
      </c>
      <c r="FZ66" s="141">
        <f>D66</f>
        <v>0</v>
      </c>
      <c r="GA66" s="141">
        <f>D67</f>
        <v>0</v>
      </c>
      <c r="GB66" s="142">
        <f>B69</f>
        <v>0</v>
      </c>
      <c r="GC66" s="142" t="s">
        <v>107</v>
      </c>
      <c r="GD66" s="141"/>
      <c r="GE66" s="142" t="s">
        <v>107</v>
      </c>
      <c r="GF66" s="142" t="s">
        <v>107</v>
      </c>
      <c r="GG66" s="141">
        <f>H66</f>
        <v>0</v>
      </c>
      <c r="GH66" s="141">
        <f>H67</f>
        <v>0</v>
      </c>
      <c r="GI66" s="42" t="str">
        <f>K66</f>
        <v>Select</v>
      </c>
      <c r="GJ66" s="42" t="str">
        <f>L67</f>
        <v>Select</v>
      </c>
      <c r="GK66" s="42">
        <f>F69</f>
        <v>0</v>
      </c>
      <c r="GL66" s="42">
        <f>M69</f>
        <v>0</v>
      </c>
      <c r="GM66" s="141">
        <f>Q66</f>
        <v>0</v>
      </c>
      <c r="GN66" s="141">
        <f>Q67</f>
        <v>0</v>
      </c>
      <c r="GO66" s="42" t="str">
        <f>T66</f>
        <v>Select</v>
      </c>
      <c r="GP66" s="42" t="str">
        <f>U67</f>
        <v>Select</v>
      </c>
      <c r="GQ66" s="42" t="str">
        <f>O69</f>
        <v>[If this Plan of Action was reported as complete at your Mid-Year Report and no additional updates are needed please skip the Annual Report Response Section. Otherwise, complete the Annual Report Response section and replace this bracketed text with your Progress Report]</v>
      </c>
      <c r="GR66" s="42">
        <f>V69</f>
        <v>0</v>
      </c>
      <c r="GS66" s="42" t="s">
        <v>46</v>
      </c>
      <c r="GT66" s="42" t="str">
        <f>'Performance Elements'!$C$14</f>
        <v xml:space="preserve">Maintain and expand the strategy to support national Food Code adoption  </v>
      </c>
      <c r="GU66" s="42" t="str">
        <f>'Performance Elements'!$C$15</f>
        <v>Increase use of risk-based inspections and intervention strategies.</v>
      </c>
      <c r="GV66" s="42" t="str">
        <f>'Performance Elements'!$C$16</f>
        <v xml:space="preserve">Increase use of the  Voluntary National Retail Food Regulatory Program Standards </v>
      </c>
      <c r="GW66" s="42" t="str">
        <f>'Performance Elements'!$C$17</f>
        <v xml:space="preserve">Improve foodborne outbreak investigation methods
</v>
      </c>
      <c r="GX66" s="42" t="str">
        <f>'Performance Elements'!$C$18</f>
        <v>Increase the number of restaurants and other retail food establishments with well-developed food safety management systems that use active managerial control</v>
      </c>
      <c r="GY66" s="42" t="str">
        <f>'Performance Elements'!$C$19</f>
        <v xml:space="preserve">Develop a strategy to enhance communication and better catalog and present information on the detailed efforts by FDA, Associations and the retail regulatory agencies enrolled I the Retail Program Standards. </v>
      </c>
      <c r="GZ66" s="42">
        <f>'Performance Elements'!$C$21</f>
        <v>0</v>
      </c>
      <c r="HA66" s="42">
        <f>'Performance Elements'!$C$22</f>
        <v>0</v>
      </c>
      <c r="HB66" s="42">
        <f>'Performance Elements'!$C$23</f>
        <v>0</v>
      </c>
      <c r="HC66" s="42">
        <f>'Performance Elements'!$C$24</f>
        <v>0</v>
      </c>
      <c r="HD66" s="42">
        <f>'Performance Elements'!$C$25</f>
        <v>0</v>
      </c>
      <c r="HE66" s="42">
        <f>'Performance Elements'!$C$26</f>
        <v>0</v>
      </c>
      <c r="HF66" s="42">
        <f>'Performance Elements'!$C$27</f>
        <v>0</v>
      </c>
      <c r="HG66" s="42">
        <f>'Performance Elements'!$C$28</f>
        <v>0</v>
      </c>
      <c r="HH66" s="42">
        <f>'Performance Elements'!$C$29</f>
        <v>0</v>
      </c>
      <c r="HI66" s="42">
        <f>'Performance Elements'!$C$30</f>
        <v>0</v>
      </c>
      <c r="HJ66" s="42">
        <f>'Performance Elements'!$C$31</f>
        <v>0</v>
      </c>
      <c r="HK66" s="42">
        <f>'Performance Elements'!$C$32</f>
        <v>0</v>
      </c>
      <c r="HL66" s="42">
        <f>'Performance Elements'!$C$33</f>
        <v>0</v>
      </c>
      <c r="HM66" s="42">
        <f>'Performance Elements'!$C$34</f>
        <v>0</v>
      </c>
      <c r="HN66" s="42">
        <f>'Performance Elements'!$C$35</f>
        <v>0</v>
      </c>
      <c r="HO66" s="42">
        <f>'Performance Elements'!$C$36</f>
        <v>0</v>
      </c>
      <c r="HP66" s="42">
        <f>'Performance Elements'!$C$37</f>
        <v>0</v>
      </c>
      <c r="HQ66" s="42">
        <f>'Performance Elements'!$C$38</f>
        <v>0</v>
      </c>
      <c r="HR66" s="42">
        <f>'Performance Elements'!$C$39</f>
        <v>0</v>
      </c>
      <c r="HS66" s="42">
        <f>'Performance Elements'!$C$40</f>
        <v>0</v>
      </c>
      <c r="HT66" s="42">
        <f>'Performance Elements'!$C$41</f>
        <v>0</v>
      </c>
      <c r="HU66" s="42">
        <f>'Performance Elements'!$C$42</f>
        <v>0</v>
      </c>
      <c r="HV66" s="42">
        <f>'Performance Elements'!$C$43</f>
        <v>0</v>
      </c>
      <c r="HW66" s="42">
        <f>'Performance Elements'!$C$44</f>
        <v>0</v>
      </c>
      <c r="HX66" s="42">
        <f>'Performance Elements'!$C$45</f>
        <v>0</v>
      </c>
      <c r="HY66" s="42">
        <f>'Performance Elements'!$C$46</f>
        <v>0</v>
      </c>
      <c r="HZ66" s="42">
        <f>'Performance Elements'!$C$46</f>
        <v>0</v>
      </c>
      <c r="IA66" s="42">
        <f>'Performance Elements'!$C$47</f>
        <v>0</v>
      </c>
      <c r="IB66" s="42">
        <f>'Performance Elements'!$C$48</f>
        <v>0</v>
      </c>
      <c r="IC66" s="42">
        <f>'Performance Elements'!$C$49</f>
        <v>0</v>
      </c>
    </row>
    <row r="67" spans="2:237" s="42" customFormat="1" ht="24" customHeight="1" thickBot="1" x14ac:dyDescent="0.4">
      <c r="B67" s="69" t="s">
        <v>34</v>
      </c>
      <c r="C67" s="70"/>
      <c r="D67" s="25"/>
      <c r="E67"/>
      <c r="F67" s="236" t="s">
        <v>35</v>
      </c>
      <c r="G67" s="211"/>
      <c r="H67" s="30"/>
      <c r="I67" s="236" t="s">
        <v>36</v>
      </c>
      <c r="J67" s="210"/>
      <c r="K67" s="211"/>
      <c r="L67" s="73" t="s">
        <v>32</v>
      </c>
      <c r="M67" s="206"/>
      <c r="N67"/>
      <c r="O67" s="214" t="s">
        <v>35</v>
      </c>
      <c r="P67" s="215"/>
      <c r="Q67" s="30"/>
      <c r="R67" s="214" t="s">
        <v>36</v>
      </c>
      <c r="S67" s="216"/>
      <c r="T67" s="215"/>
      <c r="U67" s="73" t="s">
        <v>32</v>
      </c>
      <c r="V67" s="208"/>
      <c r="W67" s="74"/>
      <c r="X67" s="75" t="s">
        <v>37</v>
      </c>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J67" s="42">
        <f>Y67</f>
        <v>0</v>
      </c>
      <c r="BK67" s="42">
        <f t="shared" si="318"/>
        <v>0</v>
      </c>
      <c r="BL67" s="42">
        <f t="shared" si="319"/>
        <v>0</v>
      </c>
      <c r="BM67" s="42">
        <f t="shared" si="320"/>
        <v>0</v>
      </c>
      <c r="BN67" s="42">
        <f t="shared" si="321"/>
        <v>0</v>
      </c>
      <c r="BO67" s="42">
        <f t="shared" si="322"/>
        <v>0</v>
      </c>
      <c r="BP67" s="42">
        <f t="shared" si="323"/>
        <v>0</v>
      </c>
      <c r="BQ67" s="42">
        <f t="shared" si="324"/>
        <v>0</v>
      </c>
      <c r="BR67" s="42">
        <f t="shared" si="325"/>
        <v>0</v>
      </c>
      <c r="BS67" s="42">
        <f t="shared" si="326"/>
        <v>0</v>
      </c>
      <c r="BT67" s="42">
        <f t="shared" si="327"/>
        <v>0</v>
      </c>
      <c r="BU67" s="42">
        <f t="shared" ref="BU67" si="419">AJ67</f>
        <v>0</v>
      </c>
      <c r="BV67" s="42">
        <f t="shared" si="328"/>
        <v>0</v>
      </c>
      <c r="BW67" s="42">
        <f t="shared" si="329"/>
        <v>0</v>
      </c>
      <c r="BX67" s="42">
        <f t="shared" si="330"/>
        <v>0</v>
      </c>
      <c r="BY67" s="42">
        <f t="shared" si="331"/>
        <v>0</v>
      </c>
      <c r="BZ67" s="42">
        <f t="shared" si="332"/>
        <v>0</v>
      </c>
      <c r="CA67" s="42">
        <f t="shared" si="333"/>
        <v>0</v>
      </c>
      <c r="CB67" s="42">
        <f t="shared" si="334"/>
        <v>0</v>
      </c>
      <c r="CC67" s="42">
        <f t="shared" si="335"/>
        <v>0</v>
      </c>
      <c r="CD67" s="42">
        <f t="shared" si="336"/>
        <v>0</v>
      </c>
      <c r="CE67" s="42">
        <f t="shared" si="337"/>
        <v>0</v>
      </c>
      <c r="CF67" s="42">
        <f t="shared" si="338"/>
        <v>0</v>
      </c>
      <c r="CG67" s="42">
        <f t="shared" si="339"/>
        <v>0</v>
      </c>
      <c r="CH67" s="42">
        <f t="shared" si="340"/>
        <v>0</v>
      </c>
      <c r="CI67" s="42">
        <f t="shared" si="341"/>
        <v>0</v>
      </c>
      <c r="CJ67" s="42">
        <f t="shared" si="342"/>
        <v>0</v>
      </c>
      <c r="CK67" s="42">
        <f t="shared" si="343"/>
        <v>0</v>
      </c>
      <c r="CL67" s="42">
        <f t="shared" si="344"/>
        <v>0</v>
      </c>
      <c r="CM67" s="42">
        <f t="shared" si="345"/>
        <v>0</v>
      </c>
      <c r="CN67" s="42">
        <f t="shared" si="346"/>
        <v>0</v>
      </c>
      <c r="CO67" s="42">
        <f t="shared" si="347"/>
        <v>0</v>
      </c>
      <c r="CP67" s="42">
        <f t="shared" si="348"/>
        <v>0</v>
      </c>
      <c r="CQ67" s="42">
        <f t="shared" si="349"/>
        <v>0</v>
      </c>
      <c r="CR67" s="42">
        <f t="shared" ref="CR67" si="420">BG67</f>
        <v>0</v>
      </c>
      <c r="CS67" s="42">
        <f t="shared" si="350"/>
        <v>0</v>
      </c>
      <c r="FN67" s="42">
        <f>'Coversheet'!$D$5</f>
        <v>0</v>
      </c>
      <c r="FO67" s="42">
        <f>'Coversheet'!$D$6</f>
        <v>0</v>
      </c>
      <c r="FP67" s="42">
        <f>'Coversheet'!$H$14</f>
        <v>0</v>
      </c>
      <c r="FQ67" s="42">
        <f>'Coversheet'!$H$15</f>
        <v>0</v>
      </c>
      <c r="FR67" s="42" t="str">
        <f>'Coversheet'!$D$12</f>
        <v>Select</v>
      </c>
      <c r="FS67" s="42" t="str">
        <f>'Coversheet'!$B$1</f>
        <v>Retail Collaborative Program Report v 04/2026</v>
      </c>
      <c r="FT67" s="141">
        <f>'Coversheet'!$G$15</f>
        <v>0</v>
      </c>
      <c r="FU67" s="42">
        <f>'Coversheet'!$G$16</f>
        <v>0</v>
      </c>
      <c r="FV67" s="141" t="str">
        <f>'Coversheet'!$D$7</f>
        <v>Select Recipient Name</v>
      </c>
      <c r="FW67" s="141" t="str">
        <f>'Coversheet'!$E$7</f>
        <v>Select Recipient Name</v>
      </c>
      <c r="FX67" s="141" t="str">
        <f>'Coversheet'!$F$7</f>
        <v>Select Recipient Name</v>
      </c>
      <c r="FY67" s="141" t="str">
        <f>'Coversheet'!$G$7</f>
        <v>Select Recipient Name</v>
      </c>
      <c r="GS67" s="42" t="s">
        <v>46</v>
      </c>
      <c r="GT67" s="42" t="str">
        <f>'Performance Elements'!$C$14</f>
        <v xml:space="preserve">Maintain and expand the strategy to support national Food Code adoption  </v>
      </c>
      <c r="GU67" s="42" t="str">
        <f>'Performance Elements'!$C$15</f>
        <v>Increase use of risk-based inspections and intervention strategies.</v>
      </c>
      <c r="GV67" s="42" t="str">
        <f>'Performance Elements'!$C$16</f>
        <v xml:space="preserve">Increase use of the  Voluntary National Retail Food Regulatory Program Standards </v>
      </c>
      <c r="GW67" s="42" t="str">
        <f>'Performance Elements'!$C$17</f>
        <v xml:space="preserve">Improve foodborne outbreak investigation methods
</v>
      </c>
      <c r="GX67" s="42" t="str">
        <f>'Performance Elements'!$C$18</f>
        <v>Increase the number of restaurants and other retail food establishments with well-developed food safety management systems that use active managerial control</v>
      </c>
      <c r="GY67" s="42" t="str">
        <f>'Performance Elements'!$C$19</f>
        <v xml:space="preserve">Develop a strategy to enhance communication and better catalog and present information on the detailed efforts by FDA, Associations and the retail regulatory agencies enrolled I the Retail Program Standards. </v>
      </c>
      <c r="GZ67" s="42">
        <f>'Performance Elements'!$C$21</f>
        <v>0</v>
      </c>
      <c r="HA67" s="42">
        <f>'Performance Elements'!$C$22</f>
        <v>0</v>
      </c>
      <c r="HB67" s="42">
        <f>'Performance Elements'!$C$23</f>
        <v>0</v>
      </c>
      <c r="HC67" s="42">
        <f>'Performance Elements'!$C$24</f>
        <v>0</v>
      </c>
      <c r="HD67" s="42">
        <f>'Performance Elements'!$C$25</f>
        <v>0</v>
      </c>
      <c r="HE67" s="42">
        <f>'Performance Elements'!$C$26</f>
        <v>0</v>
      </c>
      <c r="HF67" s="42">
        <f>'Performance Elements'!$C$27</f>
        <v>0</v>
      </c>
      <c r="HG67" s="42">
        <f>'Performance Elements'!$C$28</f>
        <v>0</v>
      </c>
      <c r="HH67" s="42">
        <f>'Performance Elements'!$C$29</f>
        <v>0</v>
      </c>
      <c r="HI67" s="42">
        <f>'Performance Elements'!$C$30</f>
        <v>0</v>
      </c>
      <c r="HJ67" s="42">
        <f>'Performance Elements'!$C$31</f>
        <v>0</v>
      </c>
      <c r="HK67" s="42">
        <f>'Performance Elements'!$C$32</f>
        <v>0</v>
      </c>
      <c r="HL67" s="42">
        <f>'Performance Elements'!$C$33</f>
        <v>0</v>
      </c>
      <c r="HM67" s="42">
        <f>'Performance Elements'!$C$34</f>
        <v>0</v>
      </c>
      <c r="HN67" s="42">
        <f>'Performance Elements'!$C$35</f>
        <v>0</v>
      </c>
      <c r="HO67" s="42">
        <f>'Performance Elements'!$C$36</f>
        <v>0</v>
      </c>
      <c r="HP67" s="42">
        <f>'Performance Elements'!$C$37</f>
        <v>0</v>
      </c>
      <c r="HQ67" s="42">
        <f>'Performance Elements'!$C$38</f>
        <v>0</v>
      </c>
      <c r="HR67" s="42">
        <f>'Performance Elements'!$C$39</f>
        <v>0</v>
      </c>
      <c r="HS67" s="42">
        <f>'Performance Elements'!$C$40</f>
        <v>0</v>
      </c>
      <c r="HT67" s="42">
        <f>'Performance Elements'!$C$41</f>
        <v>0</v>
      </c>
      <c r="HU67" s="42">
        <f>'Performance Elements'!$C$42</f>
        <v>0</v>
      </c>
      <c r="HV67" s="42">
        <f>'Performance Elements'!$C$43</f>
        <v>0</v>
      </c>
      <c r="HW67" s="42">
        <f>'Performance Elements'!$C$44</f>
        <v>0</v>
      </c>
      <c r="HX67" s="42">
        <f>'Performance Elements'!$C$45</f>
        <v>0</v>
      </c>
      <c r="HY67" s="42">
        <f>'Performance Elements'!$C$46</f>
        <v>0</v>
      </c>
      <c r="HZ67" s="42">
        <f>'Performance Elements'!$C$46</f>
        <v>0</v>
      </c>
      <c r="IA67" s="42">
        <f>'Performance Elements'!$C$47</f>
        <v>0</v>
      </c>
      <c r="IB67" s="42">
        <f>'Performance Elements'!$C$48</f>
        <v>0</v>
      </c>
      <c r="IC67" s="42">
        <f>'Performance Elements'!$C$49</f>
        <v>0</v>
      </c>
    </row>
    <row r="68" spans="2:237" s="42" customFormat="1" ht="24" customHeight="1" thickBot="1" x14ac:dyDescent="0.4">
      <c r="B68" s="195" t="s">
        <v>38</v>
      </c>
      <c r="C68" s="196"/>
      <c r="D68" s="197"/>
      <c r="E68"/>
      <c r="F68" s="76" t="s">
        <v>39</v>
      </c>
      <c r="G68" s="77"/>
      <c r="H68" s="77"/>
      <c r="I68" s="77"/>
      <c r="J68" s="77"/>
      <c r="K68" s="77"/>
      <c r="L68" s="78"/>
      <c r="M68" s="207"/>
      <c r="N68"/>
      <c r="O68" s="79" t="s">
        <v>40</v>
      </c>
      <c r="P68" s="80"/>
      <c r="Q68" s="80"/>
      <c r="R68" s="80"/>
      <c r="S68" s="80"/>
      <c r="T68" s="80"/>
      <c r="U68" s="81"/>
      <c r="V68" s="209"/>
      <c r="W68" s="26"/>
      <c r="X68" s="82" t="s">
        <v>41</v>
      </c>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J68" s="42">
        <f>Y68</f>
        <v>0</v>
      </c>
      <c r="BK68" s="42">
        <f t="shared" si="318"/>
        <v>0</v>
      </c>
      <c r="BL68" s="42">
        <f t="shared" si="319"/>
        <v>0</v>
      </c>
      <c r="BM68" s="42">
        <f t="shared" si="320"/>
        <v>0</v>
      </c>
      <c r="BN68" s="42">
        <f t="shared" si="321"/>
        <v>0</v>
      </c>
      <c r="BO68" s="42">
        <f t="shared" si="322"/>
        <v>0</v>
      </c>
      <c r="BP68" s="42">
        <f t="shared" si="323"/>
        <v>0</v>
      </c>
      <c r="BQ68" s="42">
        <f t="shared" si="324"/>
        <v>0</v>
      </c>
      <c r="BR68" s="42">
        <f t="shared" si="325"/>
        <v>0</v>
      </c>
      <c r="BS68" s="42">
        <f t="shared" si="326"/>
        <v>0</v>
      </c>
      <c r="BT68" s="42">
        <f t="shared" si="327"/>
        <v>0</v>
      </c>
      <c r="BU68" s="42">
        <f>AJ68</f>
        <v>0</v>
      </c>
      <c r="BV68" s="42">
        <f t="shared" si="328"/>
        <v>0</v>
      </c>
      <c r="BW68" s="42">
        <f t="shared" si="329"/>
        <v>0</v>
      </c>
      <c r="BX68" s="42">
        <f t="shared" si="330"/>
        <v>0</v>
      </c>
      <c r="BY68" s="42">
        <f t="shared" si="331"/>
        <v>0</v>
      </c>
      <c r="BZ68" s="42">
        <f t="shared" si="332"/>
        <v>0</v>
      </c>
      <c r="CA68" s="42">
        <f t="shared" si="333"/>
        <v>0</v>
      </c>
      <c r="CB68" s="42">
        <f t="shared" si="334"/>
        <v>0</v>
      </c>
      <c r="CC68" s="42">
        <f t="shared" si="335"/>
        <v>0</v>
      </c>
      <c r="CD68" s="42">
        <f t="shared" si="336"/>
        <v>0</v>
      </c>
      <c r="CE68" s="42">
        <f t="shared" si="337"/>
        <v>0</v>
      </c>
      <c r="CF68" s="42">
        <f t="shared" si="338"/>
        <v>0</v>
      </c>
      <c r="CG68" s="42">
        <f t="shared" si="339"/>
        <v>0</v>
      </c>
      <c r="CH68" s="42">
        <f t="shared" si="340"/>
        <v>0</v>
      </c>
      <c r="CI68" s="42">
        <f t="shared" si="341"/>
        <v>0</v>
      </c>
      <c r="CJ68" s="42">
        <f t="shared" si="342"/>
        <v>0</v>
      </c>
      <c r="CK68" s="42">
        <f t="shared" si="343"/>
        <v>0</v>
      </c>
      <c r="CL68" s="42">
        <f t="shared" si="344"/>
        <v>0</v>
      </c>
      <c r="CM68" s="42">
        <f t="shared" si="345"/>
        <v>0</v>
      </c>
      <c r="CN68" s="42">
        <f t="shared" si="346"/>
        <v>0</v>
      </c>
      <c r="CO68" s="42">
        <f t="shared" si="347"/>
        <v>0</v>
      </c>
      <c r="CP68" s="42">
        <f t="shared" si="348"/>
        <v>0</v>
      </c>
      <c r="CQ68" s="42">
        <f t="shared" si="349"/>
        <v>0</v>
      </c>
      <c r="CR68" s="42">
        <f>BG68</f>
        <v>0</v>
      </c>
      <c r="CS68" s="42">
        <f>BH68</f>
        <v>0</v>
      </c>
      <c r="FN68" s="42">
        <f>'Coversheet'!$D$5</f>
        <v>0</v>
      </c>
      <c r="FO68" s="42">
        <f>'Coversheet'!$D$6</f>
        <v>0</v>
      </c>
      <c r="FP68" s="42">
        <f>'Coversheet'!$H$14</f>
        <v>0</v>
      </c>
      <c r="FQ68" s="42">
        <f>'Coversheet'!$H$15</f>
        <v>0</v>
      </c>
      <c r="FR68" s="42" t="str">
        <f>'Coversheet'!$D$12</f>
        <v>Select</v>
      </c>
      <c r="FS68" s="42" t="str">
        <f>'Coversheet'!$B$1</f>
        <v>Retail Collaborative Program Report v 04/2026</v>
      </c>
      <c r="FT68" s="141">
        <f>'Coversheet'!$G$15</f>
        <v>0</v>
      </c>
      <c r="FU68" s="42">
        <f>'Coversheet'!$G$16</f>
        <v>0</v>
      </c>
      <c r="FV68" s="141" t="str">
        <f>'Coversheet'!$D$7</f>
        <v>Select Recipient Name</v>
      </c>
      <c r="FW68" s="141" t="str">
        <f>'Coversheet'!$E$7</f>
        <v>Select Recipient Name</v>
      </c>
      <c r="FX68" s="141" t="str">
        <f>'Coversheet'!$F$7</f>
        <v>Select Recipient Name</v>
      </c>
      <c r="FY68" s="141" t="str">
        <f>'Coversheet'!$G$7</f>
        <v>Select Recipient Name</v>
      </c>
      <c r="GS68" s="42" t="s">
        <v>46</v>
      </c>
      <c r="GT68" s="42" t="str">
        <f>'Performance Elements'!$C$14</f>
        <v xml:space="preserve">Maintain and expand the strategy to support national Food Code adoption  </v>
      </c>
      <c r="GU68" s="42" t="str">
        <f>'Performance Elements'!$C$15</f>
        <v>Increase use of risk-based inspections and intervention strategies.</v>
      </c>
      <c r="GV68" s="42" t="str">
        <f>'Performance Elements'!$C$16</f>
        <v xml:space="preserve">Increase use of the  Voluntary National Retail Food Regulatory Program Standards </v>
      </c>
      <c r="GW68" s="42" t="str">
        <f>'Performance Elements'!$C$17</f>
        <v xml:space="preserve">Improve foodborne outbreak investigation methods
</v>
      </c>
      <c r="GX68" s="42" t="str">
        <f>'Performance Elements'!$C$18</f>
        <v>Increase the number of restaurants and other retail food establishments with well-developed food safety management systems that use active managerial control</v>
      </c>
      <c r="GY68" s="42" t="str">
        <f>'Performance Elements'!$C$19</f>
        <v xml:space="preserve">Develop a strategy to enhance communication and better catalog and present information on the detailed efforts by FDA, Associations and the retail regulatory agencies enrolled I the Retail Program Standards. </v>
      </c>
      <c r="GZ68" s="42">
        <f>'Performance Elements'!$C$21</f>
        <v>0</v>
      </c>
      <c r="HA68" s="42">
        <f>'Performance Elements'!$C$22</f>
        <v>0</v>
      </c>
      <c r="HB68" s="42">
        <f>'Performance Elements'!$C$23</f>
        <v>0</v>
      </c>
      <c r="HC68" s="42">
        <f>'Performance Elements'!$C$24</f>
        <v>0</v>
      </c>
      <c r="HD68" s="42">
        <f>'Performance Elements'!$C$25</f>
        <v>0</v>
      </c>
      <c r="HE68" s="42">
        <f>'Performance Elements'!$C$26</f>
        <v>0</v>
      </c>
      <c r="HF68" s="42">
        <f>'Performance Elements'!$C$27</f>
        <v>0</v>
      </c>
      <c r="HG68" s="42">
        <f>'Performance Elements'!$C$28</f>
        <v>0</v>
      </c>
      <c r="HH68" s="42">
        <f>'Performance Elements'!$C$29</f>
        <v>0</v>
      </c>
      <c r="HI68" s="42">
        <f>'Performance Elements'!$C$30</f>
        <v>0</v>
      </c>
      <c r="HJ68" s="42">
        <f>'Performance Elements'!$C$31</f>
        <v>0</v>
      </c>
      <c r="HK68" s="42">
        <f>'Performance Elements'!$C$32</f>
        <v>0</v>
      </c>
      <c r="HL68" s="42">
        <f>'Performance Elements'!$C$33</f>
        <v>0</v>
      </c>
      <c r="HM68" s="42">
        <f>'Performance Elements'!$C$34</f>
        <v>0</v>
      </c>
      <c r="HN68" s="42">
        <f>'Performance Elements'!$C$35</f>
        <v>0</v>
      </c>
      <c r="HO68" s="42">
        <f>'Performance Elements'!$C$36</f>
        <v>0</v>
      </c>
      <c r="HP68" s="42">
        <f>'Performance Elements'!$C$37</f>
        <v>0</v>
      </c>
      <c r="HQ68" s="42">
        <f>'Performance Elements'!$C$38</f>
        <v>0</v>
      </c>
      <c r="HR68" s="42">
        <f>'Performance Elements'!$C$39</f>
        <v>0</v>
      </c>
      <c r="HS68" s="42">
        <f>'Performance Elements'!$C$40</f>
        <v>0</v>
      </c>
      <c r="HT68" s="42">
        <f>'Performance Elements'!$C$41</f>
        <v>0</v>
      </c>
      <c r="HU68" s="42">
        <f>'Performance Elements'!$C$42</f>
        <v>0</v>
      </c>
      <c r="HV68" s="42">
        <f>'Performance Elements'!$C$43</f>
        <v>0</v>
      </c>
      <c r="HW68" s="42">
        <f>'Performance Elements'!$C$44</f>
        <v>0</v>
      </c>
      <c r="HX68" s="42">
        <f>'Performance Elements'!$C$45</f>
        <v>0</v>
      </c>
      <c r="HY68" s="42">
        <f>'Performance Elements'!$C$46</f>
        <v>0</v>
      </c>
      <c r="HZ68" s="42">
        <f>'Performance Elements'!$C$46</f>
        <v>0</v>
      </c>
      <c r="IA68" s="42">
        <f>'Performance Elements'!$C$47</f>
        <v>0</v>
      </c>
      <c r="IB68" s="42">
        <f>'Performance Elements'!$C$48</f>
        <v>0</v>
      </c>
      <c r="IC68" s="42">
        <f>'Performance Elements'!$C$49</f>
        <v>0</v>
      </c>
    </row>
    <row r="69" spans="2:237" s="42" customFormat="1" ht="100.5" customHeight="1" thickBot="1" x14ac:dyDescent="0.3">
      <c r="B69" s="198"/>
      <c r="C69" s="199"/>
      <c r="D69" s="200"/>
      <c r="E69"/>
      <c r="F69" s="201"/>
      <c r="G69" s="202"/>
      <c r="H69" s="202"/>
      <c r="I69" s="202"/>
      <c r="J69" s="202"/>
      <c r="K69" s="202"/>
      <c r="L69" s="203"/>
      <c r="M69" s="52"/>
      <c r="N69"/>
      <c r="O69" s="201" t="s">
        <v>42</v>
      </c>
      <c r="P69" s="204"/>
      <c r="Q69" s="204"/>
      <c r="R69" s="204"/>
      <c r="S69" s="204"/>
      <c r="T69" s="204"/>
      <c r="U69" s="205"/>
      <c r="V69" s="52"/>
      <c r="W69" s="84"/>
      <c r="X69"/>
      <c r="Y69"/>
      <c r="Z69"/>
      <c r="AA69"/>
      <c r="AB69"/>
      <c r="AC69"/>
      <c r="AD69"/>
      <c r="AE69"/>
      <c r="AF69"/>
      <c r="AG69"/>
      <c r="AH69"/>
      <c r="AI69"/>
      <c r="AJ69"/>
    </row>
    <row r="70" spans="2:237" x14ac:dyDescent="0.25">
      <c r="GQ70" s="42"/>
      <c r="GR70" s="42"/>
      <c r="GS70" s="42"/>
    </row>
    <row r="71" spans="2:237" s="42" customFormat="1" ht="15.75" thickBot="1" x14ac:dyDescent="0.3">
      <c r="B71"/>
      <c r="C71"/>
      <c r="D71"/>
      <c r="E71"/>
      <c r="F71"/>
      <c r="G71"/>
      <c r="H71"/>
      <c r="I71"/>
      <c r="J71"/>
      <c r="K71"/>
      <c r="L71"/>
      <c r="M71"/>
      <c r="N71"/>
      <c r="O71"/>
      <c r="P71"/>
      <c r="Q71"/>
      <c r="R71"/>
      <c r="S71"/>
      <c r="T71"/>
      <c r="U71"/>
      <c r="V71"/>
      <c r="W71"/>
      <c r="X71"/>
      <c r="Y71"/>
      <c r="Z71"/>
      <c r="AA71"/>
      <c r="AB71"/>
      <c r="AC71"/>
      <c r="AD71"/>
      <c r="AE71"/>
      <c r="AF71"/>
      <c r="AG71"/>
      <c r="AH71"/>
      <c r="AI71"/>
      <c r="AJ71"/>
    </row>
    <row r="72" spans="2:237" s="42" customFormat="1" ht="18.75" customHeight="1" thickBot="1" x14ac:dyDescent="0.4">
      <c r="B72" s="223" t="s">
        <v>22</v>
      </c>
      <c r="C72" s="224"/>
      <c r="D72" s="225"/>
      <c r="E72" s="37"/>
      <c r="F72" s="226" t="s">
        <v>23</v>
      </c>
      <c r="G72" s="227"/>
      <c r="H72" s="227"/>
      <c r="I72" s="227"/>
      <c r="J72" s="227"/>
      <c r="K72" s="227"/>
      <c r="L72" s="227"/>
      <c r="M72" s="228"/>
      <c r="N72"/>
      <c r="O72" s="233" t="s">
        <v>24</v>
      </c>
      <c r="P72" s="234"/>
      <c r="Q72" s="234"/>
      <c r="R72" s="234"/>
      <c r="S72" s="234"/>
      <c r="T72" s="234"/>
      <c r="U72" s="234"/>
      <c r="V72" s="235"/>
      <c r="W72"/>
      <c r="X72"/>
      <c r="Y72"/>
      <c r="Z72"/>
      <c r="AA72"/>
      <c r="AB72"/>
      <c r="AC72"/>
      <c r="AD72"/>
      <c r="AE72"/>
      <c r="AF72"/>
      <c r="AG72"/>
      <c r="AH72"/>
      <c r="AI72"/>
      <c r="AJ72"/>
    </row>
    <row r="73" spans="2:237" s="42" customFormat="1" ht="24" customHeight="1" thickBot="1" x14ac:dyDescent="0.4">
      <c r="B73" s="62" t="s">
        <v>47</v>
      </c>
      <c r="C73" s="63"/>
      <c r="D73" s="64"/>
      <c r="E73"/>
      <c r="F73" s="65" t="s">
        <v>47</v>
      </c>
      <c r="G73" s="50"/>
      <c r="H73" s="66"/>
      <c r="I73" s="50"/>
      <c r="J73" s="50"/>
      <c r="K73" s="66"/>
      <c r="L73" s="58"/>
      <c r="M73" s="206" t="s">
        <v>26</v>
      </c>
      <c r="N73"/>
      <c r="O73" s="67" t="s">
        <v>47</v>
      </c>
      <c r="P73" s="60"/>
      <c r="Q73" s="60"/>
      <c r="R73" s="60"/>
      <c r="S73" s="60"/>
      <c r="T73" s="60"/>
      <c r="U73" s="61"/>
      <c r="V73" s="208" t="s">
        <v>27</v>
      </c>
      <c r="W73"/>
      <c r="X73" s="68" t="s">
        <v>47</v>
      </c>
      <c r="Y73" s="43" t="s">
        <v>198</v>
      </c>
      <c r="Z73" s="43" t="s">
        <v>199</v>
      </c>
      <c r="AA73" s="43" t="s">
        <v>200</v>
      </c>
      <c r="AB73" s="43" t="s">
        <v>201</v>
      </c>
      <c r="AC73" s="43" t="s">
        <v>202</v>
      </c>
      <c r="AD73" s="43" t="s">
        <v>203</v>
      </c>
      <c r="AE73" s="186" t="s">
        <v>205</v>
      </c>
      <c r="AF73" s="186" t="s">
        <v>206</v>
      </c>
      <c r="AG73" s="186" t="s">
        <v>207</v>
      </c>
      <c r="AH73" s="186" t="s">
        <v>208</v>
      </c>
      <c r="AI73" s="186" t="s">
        <v>209</v>
      </c>
      <c r="AJ73" s="186" t="s">
        <v>210</v>
      </c>
      <c r="AK73" s="186" t="s">
        <v>211</v>
      </c>
      <c r="AL73" s="186" t="s">
        <v>212</v>
      </c>
      <c r="AM73" s="186" t="s">
        <v>213</v>
      </c>
      <c r="AN73" s="186" t="s">
        <v>214</v>
      </c>
      <c r="AO73" s="186" t="s">
        <v>215</v>
      </c>
      <c r="AP73" s="186" t="s">
        <v>216</v>
      </c>
      <c r="AQ73" s="186" t="s">
        <v>217</v>
      </c>
      <c r="AR73" s="186" t="s">
        <v>218</v>
      </c>
      <c r="AS73" s="186" t="s">
        <v>219</v>
      </c>
      <c r="AT73" s="186" t="s">
        <v>220</v>
      </c>
      <c r="AU73" s="186" t="s">
        <v>221</v>
      </c>
      <c r="AV73" s="186" t="s">
        <v>222</v>
      </c>
      <c r="AW73" s="186" t="s">
        <v>223</v>
      </c>
      <c r="AX73" s="186" t="s">
        <v>224</v>
      </c>
      <c r="AY73" s="186" t="s">
        <v>225</v>
      </c>
      <c r="AZ73" s="186" t="s">
        <v>226</v>
      </c>
      <c r="BA73" s="186" t="s">
        <v>227</v>
      </c>
      <c r="BB73" s="186" t="s">
        <v>228</v>
      </c>
      <c r="BC73" s="186" t="s">
        <v>229</v>
      </c>
      <c r="BD73" s="186" t="s">
        <v>230</v>
      </c>
      <c r="BE73" s="186" t="s">
        <v>231</v>
      </c>
      <c r="BF73" s="186" t="s">
        <v>232</v>
      </c>
      <c r="BG73" s="186" t="s">
        <v>233</v>
      </c>
      <c r="BH73" s="186" t="s">
        <v>234</v>
      </c>
    </row>
    <row r="74" spans="2:237" s="42" customFormat="1" ht="24" customHeight="1" thickBot="1" x14ac:dyDescent="0.4">
      <c r="B74" s="69" t="s">
        <v>29</v>
      </c>
      <c r="C74" s="70"/>
      <c r="D74" s="25"/>
      <c r="E74"/>
      <c r="F74" s="236" t="s">
        <v>30</v>
      </c>
      <c r="G74" s="211"/>
      <c r="H74" s="30"/>
      <c r="I74" s="236" t="s">
        <v>31</v>
      </c>
      <c r="J74" s="211"/>
      <c r="K74" s="212" t="s">
        <v>32</v>
      </c>
      <c r="L74" s="213"/>
      <c r="M74" s="206"/>
      <c r="N74"/>
      <c r="O74" s="214" t="s">
        <v>30</v>
      </c>
      <c r="P74" s="215"/>
      <c r="Q74" s="30"/>
      <c r="R74" s="214" t="s">
        <v>31</v>
      </c>
      <c r="S74" s="215"/>
      <c r="T74" s="212" t="s">
        <v>32</v>
      </c>
      <c r="U74" s="213"/>
      <c r="V74" s="208"/>
      <c r="W74" s="71"/>
      <c r="X74" s="72" t="s">
        <v>33</v>
      </c>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J74" s="42">
        <f>Y74</f>
        <v>0</v>
      </c>
      <c r="BK74" s="42">
        <f t="shared" ref="BK74:BK76" si="421">Z74</f>
        <v>0</v>
      </c>
      <c r="BL74" s="42">
        <f t="shared" ref="BL74:BL76" si="422">AA74</f>
        <v>0</v>
      </c>
      <c r="BM74" s="42">
        <f t="shared" ref="BM74:BM76" si="423">AB74</f>
        <v>0</v>
      </c>
      <c r="BN74" s="42">
        <f t="shared" ref="BN74:BN76" si="424">AC74</f>
        <v>0</v>
      </c>
      <c r="BO74" s="42">
        <f t="shared" ref="BO74:BO76" si="425">AD74</f>
        <v>0</v>
      </c>
      <c r="BP74" s="42">
        <f t="shared" ref="BP74:BP76" si="426">AE74</f>
        <v>0</v>
      </c>
      <c r="BQ74" s="42">
        <f t="shared" ref="BQ74:BQ76" si="427">AF74</f>
        <v>0</v>
      </c>
      <c r="BR74" s="42">
        <f t="shared" ref="BR74:BR76" si="428">AG74</f>
        <v>0</v>
      </c>
      <c r="BS74" s="42">
        <f t="shared" ref="BS74:BS76" si="429">AH74</f>
        <v>0</v>
      </c>
      <c r="BT74" s="42">
        <f t="shared" ref="BT74:BT76" si="430">AI74</f>
        <v>0</v>
      </c>
      <c r="BU74" s="42">
        <f>AJ74</f>
        <v>0</v>
      </c>
      <c r="BV74" s="42">
        <f t="shared" ref="BV74:BV76" si="431">AK74</f>
        <v>0</v>
      </c>
      <c r="BW74" s="42">
        <f t="shared" ref="BW74:BW76" si="432">AL74</f>
        <v>0</v>
      </c>
      <c r="BX74" s="42">
        <f t="shared" ref="BX74:BX76" si="433">AM74</f>
        <v>0</v>
      </c>
      <c r="BY74" s="42">
        <f t="shared" ref="BY74:BY76" si="434">AN74</f>
        <v>0</v>
      </c>
      <c r="BZ74" s="42">
        <f t="shared" ref="BZ74:BZ76" si="435">AO74</f>
        <v>0</v>
      </c>
      <c r="CA74" s="42">
        <f t="shared" ref="CA74:CA76" si="436">AP74</f>
        <v>0</v>
      </c>
      <c r="CB74" s="42">
        <f t="shared" ref="CB74:CB76" si="437">AQ74</f>
        <v>0</v>
      </c>
      <c r="CC74" s="42">
        <f t="shared" ref="CC74:CC76" si="438">AR74</f>
        <v>0</v>
      </c>
      <c r="CD74" s="42">
        <f t="shared" ref="CD74:CD76" si="439">AS74</f>
        <v>0</v>
      </c>
      <c r="CE74" s="42">
        <f t="shared" ref="CE74:CE76" si="440">AT74</f>
        <v>0</v>
      </c>
      <c r="CF74" s="42">
        <f t="shared" ref="CF74:CF76" si="441">AU74</f>
        <v>0</v>
      </c>
      <c r="CG74" s="42">
        <f t="shared" ref="CG74:CG76" si="442">AV74</f>
        <v>0</v>
      </c>
      <c r="CH74" s="42">
        <f t="shared" ref="CH74:CH76" si="443">AW74</f>
        <v>0</v>
      </c>
      <c r="CI74" s="42">
        <f t="shared" ref="CI74:CI76" si="444">AX74</f>
        <v>0</v>
      </c>
      <c r="CJ74" s="42">
        <f t="shared" ref="CJ74:CJ76" si="445">AY74</f>
        <v>0</v>
      </c>
      <c r="CK74" s="42">
        <f t="shared" ref="CK74:CK76" si="446">AZ74</f>
        <v>0</v>
      </c>
      <c r="CL74" s="42">
        <f t="shared" ref="CL74:CL76" si="447">BA74</f>
        <v>0</v>
      </c>
      <c r="CM74" s="42">
        <f t="shared" ref="CM74:CM76" si="448">BB74</f>
        <v>0</v>
      </c>
      <c r="CN74" s="42">
        <f t="shared" ref="CN74:CN76" si="449">BC74</f>
        <v>0</v>
      </c>
      <c r="CO74" s="42">
        <f t="shared" ref="CO74:CO76" si="450">BD74</f>
        <v>0</v>
      </c>
      <c r="CP74" s="42">
        <f t="shared" ref="CP74:CP76" si="451">BE74</f>
        <v>0</v>
      </c>
      <c r="CQ74" s="42">
        <f t="shared" ref="CQ74:CQ76" si="452">BF74</f>
        <v>0</v>
      </c>
      <c r="CR74" s="42">
        <f>BG74</f>
        <v>0</v>
      </c>
      <c r="CS74" s="42">
        <f t="shared" ref="CS74:CS75" si="453">BH74</f>
        <v>0</v>
      </c>
      <c r="CT74" s="42">
        <f>Y75</f>
        <v>0</v>
      </c>
      <c r="CU74" s="42">
        <f t="shared" ref="CU74" si="454">Z75</f>
        <v>0</v>
      </c>
      <c r="CV74" s="42">
        <f t="shared" ref="CV74" si="455">AA75</f>
        <v>0</v>
      </c>
      <c r="CW74" s="42">
        <f t="shared" ref="CW74" si="456">AB75</f>
        <v>0</v>
      </c>
      <c r="CX74" s="42">
        <f t="shared" ref="CX74" si="457">AC75</f>
        <v>0</v>
      </c>
      <c r="CY74" s="42">
        <f t="shared" ref="CY74" si="458">AD75</f>
        <v>0</v>
      </c>
      <c r="CZ74" s="42">
        <f t="shared" ref="CZ74" si="459">AE75</f>
        <v>0</v>
      </c>
      <c r="DA74" s="42">
        <f t="shared" ref="DA74" si="460">AF75</f>
        <v>0</v>
      </c>
      <c r="DB74" s="42">
        <f t="shared" ref="DB74" si="461">AG75</f>
        <v>0</v>
      </c>
      <c r="DC74" s="42">
        <f t="shared" ref="DC74" si="462">AH75</f>
        <v>0</v>
      </c>
      <c r="DD74" s="42">
        <f t="shared" ref="DD74" si="463">AI75</f>
        <v>0</v>
      </c>
      <c r="DE74" s="42">
        <f>AJ75</f>
        <v>0</v>
      </c>
      <c r="DF74" s="42">
        <f t="shared" ref="DF74" si="464">AK75</f>
        <v>0</v>
      </c>
      <c r="DG74" s="42">
        <f t="shared" ref="DG74" si="465">AL75</f>
        <v>0</v>
      </c>
      <c r="DH74" s="42">
        <f t="shared" ref="DH74" si="466">AM75</f>
        <v>0</v>
      </c>
      <c r="DI74" s="42">
        <f t="shared" ref="DI74" si="467">AN75</f>
        <v>0</v>
      </c>
      <c r="DJ74" s="42">
        <f t="shared" ref="DJ74" si="468">AO75</f>
        <v>0</v>
      </c>
      <c r="DK74" s="42">
        <f t="shared" ref="DK74" si="469">AP75</f>
        <v>0</v>
      </c>
      <c r="DL74" s="42">
        <f t="shared" ref="DL74" si="470">AQ75</f>
        <v>0</v>
      </c>
      <c r="DM74" s="42">
        <f t="shared" ref="DM74" si="471">AR75</f>
        <v>0</v>
      </c>
      <c r="DN74" s="42">
        <f t="shared" ref="DN74" si="472">AS75</f>
        <v>0</v>
      </c>
      <c r="DO74" s="42">
        <f t="shared" ref="DO74" si="473">AT75</f>
        <v>0</v>
      </c>
      <c r="DP74" s="42">
        <f t="shared" ref="DP74" si="474">AU75</f>
        <v>0</v>
      </c>
      <c r="DQ74" s="42">
        <f t="shared" ref="DQ74" si="475">AV75</f>
        <v>0</v>
      </c>
      <c r="DR74" s="42">
        <f t="shared" ref="DR74" si="476">AW75</f>
        <v>0</v>
      </c>
      <c r="DS74" s="42">
        <f t="shared" ref="DS74" si="477">AX75</f>
        <v>0</v>
      </c>
      <c r="DT74" s="42">
        <f t="shared" ref="DT74" si="478">AY75</f>
        <v>0</v>
      </c>
      <c r="DU74" s="42">
        <f t="shared" ref="DU74" si="479">AZ75</f>
        <v>0</v>
      </c>
      <c r="DV74" s="42">
        <f t="shared" ref="DV74" si="480">BA75</f>
        <v>0</v>
      </c>
      <c r="DW74" s="42">
        <f t="shared" ref="DW74" si="481">BB75</f>
        <v>0</v>
      </c>
      <c r="DX74" s="42">
        <f t="shared" ref="DX74" si="482">BC75</f>
        <v>0</v>
      </c>
      <c r="DY74" s="42">
        <f t="shared" ref="DY74" si="483">BD75</f>
        <v>0</v>
      </c>
      <c r="DZ74" s="42">
        <f t="shared" ref="DZ74" si="484">BE75</f>
        <v>0</v>
      </c>
      <c r="EA74" s="42">
        <f t="shared" ref="EA74" si="485">BF75</f>
        <v>0</v>
      </c>
      <c r="EB74" s="42">
        <f t="shared" ref="EB74" si="486">BG75</f>
        <v>0</v>
      </c>
      <c r="EC74" s="42">
        <f t="shared" ref="EC74" si="487">BH75</f>
        <v>0</v>
      </c>
      <c r="ED74" s="42">
        <f>Y76</f>
        <v>0</v>
      </c>
      <c r="EE74" s="42">
        <f t="shared" ref="EE74" si="488">Z76</f>
        <v>0</v>
      </c>
      <c r="EF74" s="42">
        <f t="shared" ref="EF74" si="489">AA76</f>
        <v>0</v>
      </c>
      <c r="EG74" s="42">
        <f t="shared" ref="EG74" si="490">AB76</f>
        <v>0</v>
      </c>
      <c r="EH74" s="42">
        <f t="shared" ref="EH74" si="491">AC76</f>
        <v>0</v>
      </c>
      <c r="EI74" s="42">
        <f t="shared" ref="EI74" si="492">AD76</f>
        <v>0</v>
      </c>
      <c r="EJ74" s="42">
        <f t="shared" ref="EJ74" si="493">AE76</f>
        <v>0</v>
      </c>
      <c r="EK74" s="42">
        <f t="shared" ref="EK74" si="494">AF76</f>
        <v>0</v>
      </c>
      <c r="EL74" s="42">
        <f t="shared" ref="EL74" si="495">AG76</f>
        <v>0</v>
      </c>
      <c r="EM74" s="42">
        <f t="shared" ref="EM74" si="496">AH76</f>
        <v>0</v>
      </c>
      <c r="EN74" s="42">
        <f t="shared" ref="EN74" si="497">AI76</f>
        <v>0</v>
      </c>
      <c r="EO74" s="42">
        <f>AJ76</f>
        <v>0</v>
      </c>
      <c r="EP74" s="42">
        <f t="shared" ref="EP74" si="498">AK76</f>
        <v>0</v>
      </c>
      <c r="EQ74" s="42">
        <f t="shared" ref="EQ74" si="499">AL76</f>
        <v>0</v>
      </c>
      <c r="ER74" s="42">
        <f t="shared" ref="ER74" si="500">AM76</f>
        <v>0</v>
      </c>
      <c r="ES74" s="42">
        <f t="shared" ref="ES74" si="501">AN76</f>
        <v>0</v>
      </c>
      <c r="ET74" s="42">
        <f t="shared" ref="ET74" si="502">AO76</f>
        <v>0</v>
      </c>
      <c r="EU74" s="42">
        <f t="shared" ref="EU74" si="503">AP76</f>
        <v>0</v>
      </c>
      <c r="EV74" s="42">
        <f t="shared" ref="EV74" si="504">AQ76</f>
        <v>0</v>
      </c>
      <c r="EW74" s="42">
        <f t="shared" ref="EW74" si="505">AR76</f>
        <v>0</v>
      </c>
      <c r="EX74" s="42">
        <f t="shared" ref="EX74" si="506">AS76</f>
        <v>0</v>
      </c>
      <c r="EY74" s="42">
        <f t="shared" ref="EY74" si="507">AT76</f>
        <v>0</v>
      </c>
      <c r="EZ74" s="42">
        <f t="shared" ref="EZ74" si="508">AU76</f>
        <v>0</v>
      </c>
      <c r="FA74" s="42">
        <f t="shared" ref="FA74" si="509">AV76</f>
        <v>0</v>
      </c>
      <c r="FB74" s="42">
        <f t="shared" ref="FB74" si="510">AW76</f>
        <v>0</v>
      </c>
      <c r="FC74" s="42">
        <f t="shared" ref="FC74" si="511">AX76</f>
        <v>0</v>
      </c>
      <c r="FD74" s="42">
        <f t="shared" ref="FD74" si="512">AY76</f>
        <v>0</v>
      </c>
      <c r="FE74" s="42">
        <f t="shared" ref="FE74" si="513">AZ76</f>
        <v>0</v>
      </c>
      <c r="FF74" s="42">
        <f t="shared" ref="FF74" si="514">BA76</f>
        <v>0</v>
      </c>
      <c r="FG74" s="42">
        <f t="shared" ref="FG74" si="515">BB76</f>
        <v>0</v>
      </c>
      <c r="FH74" s="42">
        <f t="shared" ref="FH74" si="516">BC76</f>
        <v>0</v>
      </c>
      <c r="FI74" s="42">
        <f t="shared" ref="FI74" si="517">BD76</f>
        <v>0</v>
      </c>
      <c r="FJ74" s="42">
        <f t="shared" ref="FJ74" si="518">BE76</f>
        <v>0</v>
      </c>
      <c r="FK74" s="42">
        <f t="shared" ref="FK74" si="519">BF76</f>
        <v>0</v>
      </c>
      <c r="FL74" s="42">
        <f t="shared" ref="FL74" si="520">BG76</f>
        <v>0</v>
      </c>
      <c r="FM74" s="42">
        <f t="shared" ref="FM74" si="521">BH76</f>
        <v>0</v>
      </c>
      <c r="FN74" s="42">
        <f>'Coversheet'!$D$5</f>
        <v>0</v>
      </c>
      <c r="FO74" s="42">
        <f>'Coversheet'!$D$6</f>
        <v>0</v>
      </c>
      <c r="FP74" s="42">
        <f>'Coversheet'!$H$14</f>
        <v>0</v>
      </c>
      <c r="FQ74" s="42">
        <f>'Coversheet'!$H$15</f>
        <v>0</v>
      </c>
      <c r="FR74" s="42" t="str">
        <f>'Coversheet'!$D$12</f>
        <v>Select</v>
      </c>
      <c r="FS74" s="42" t="str">
        <f>'Coversheet'!$B$1</f>
        <v>Retail Collaborative Program Report v 04/2026</v>
      </c>
      <c r="FT74" s="141">
        <f>'Coversheet'!$G$15</f>
        <v>0</v>
      </c>
      <c r="FU74" s="42">
        <f>'Coversheet'!$G$16</f>
        <v>0</v>
      </c>
      <c r="FV74" s="141" t="str">
        <f>'Coversheet'!$D$7</f>
        <v>Select Recipient Name</v>
      </c>
      <c r="FW74" s="141" t="str">
        <f>'Coversheet'!$E$7</f>
        <v>Select Recipient Name</v>
      </c>
      <c r="FX74" s="141" t="str">
        <f>'Coversheet'!$F$7</f>
        <v>Select Recipient Name</v>
      </c>
      <c r="FY74" s="141" t="str">
        <f>'Coversheet'!$G$7</f>
        <v>Select Recipient Name</v>
      </c>
      <c r="FZ74" s="141">
        <f>D74</f>
        <v>0</v>
      </c>
      <c r="GA74" s="141">
        <f>D75</f>
        <v>0</v>
      </c>
      <c r="GB74" s="142">
        <f>B77</f>
        <v>0</v>
      </c>
      <c r="GC74" s="142" t="s">
        <v>107</v>
      </c>
      <c r="GD74" s="141"/>
      <c r="GE74" s="142" t="s">
        <v>107</v>
      </c>
      <c r="GF74" s="142" t="s">
        <v>107</v>
      </c>
      <c r="GG74" s="141">
        <f>H74</f>
        <v>0</v>
      </c>
      <c r="GH74" s="141">
        <f>H75</f>
        <v>0</v>
      </c>
      <c r="GI74" s="42" t="str">
        <f>K74</f>
        <v>Select</v>
      </c>
      <c r="GJ74" s="42" t="str">
        <f>L75</f>
        <v>Select</v>
      </c>
      <c r="GK74" s="42">
        <f>F77</f>
        <v>0</v>
      </c>
      <c r="GL74" s="42">
        <f>M77</f>
        <v>0</v>
      </c>
      <c r="GM74" s="141">
        <f>Q74</f>
        <v>0</v>
      </c>
      <c r="GN74" s="141">
        <f>Q75</f>
        <v>0</v>
      </c>
      <c r="GO74" s="42" t="str">
        <f>T74</f>
        <v>Select</v>
      </c>
      <c r="GP74" s="42" t="str">
        <f>U75</f>
        <v>Select</v>
      </c>
      <c r="GQ74" s="42" t="str">
        <f>O77</f>
        <v>[If this Plan of Action was reported as complete at your Mid-Year Report and no additional updates are needed please skip the Annual Report Response Section. Otherwise, complete the Annual Report Response section and replace this bracketed text with your Progress Report]</v>
      </c>
      <c r="GR74" s="42">
        <f>V77</f>
        <v>0</v>
      </c>
      <c r="GS74" s="42" t="s">
        <v>47</v>
      </c>
      <c r="GT74" s="42" t="str">
        <f>'Performance Elements'!$C$14</f>
        <v xml:space="preserve">Maintain and expand the strategy to support national Food Code adoption  </v>
      </c>
      <c r="GU74" s="42" t="str">
        <f>'Performance Elements'!$C$15</f>
        <v>Increase use of risk-based inspections and intervention strategies.</v>
      </c>
      <c r="GV74" s="42" t="str">
        <f>'Performance Elements'!$C$16</f>
        <v xml:space="preserve">Increase use of the  Voluntary National Retail Food Regulatory Program Standards </v>
      </c>
      <c r="GW74" s="42" t="str">
        <f>'Performance Elements'!$C$17</f>
        <v xml:space="preserve">Improve foodborne outbreak investigation methods
</v>
      </c>
      <c r="GX74" s="42" t="str">
        <f>'Performance Elements'!$C$18</f>
        <v>Increase the number of restaurants and other retail food establishments with well-developed food safety management systems that use active managerial control</v>
      </c>
      <c r="GY74" s="42" t="str">
        <f>'Performance Elements'!$C$19</f>
        <v xml:space="preserve">Develop a strategy to enhance communication and better catalog and present information on the detailed efforts by FDA, Associations and the retail regulatory agencies enrolled I the Retail Program Standards. </v>
      </c>
      <c r="GZ74" s="42">
        <f>'Performance Elements'!$C$21</f>
        <v>0</v>
      </c>
      <c r="HA74" s="42">
        <f>'Performance Elements'!$C$22</f>
        <v>0</v>
      </c>
      <c r="HB74" s="42">
        <f>'Performance Elements'!$C$23</f>
        <v>0</v>
      </c>
      <c r="HC74" s="42">
        <f>'Performance Elements'!$C$24</f>
        <v>0</v>
      </c>
      <c r="HD74" s="42">
        <f>'Performance Elements'!$C$25</f>
        <v>0</v>
      </c>
      <c r="HE74" s="42">
        <f>'Performance Elements'!$C$26</f>
        <v>0</v>
      </c>
      <c r="HF74" s="42">
        <f>'Performance Elements'!$C$27</f>
        <v>0</v>
      </c>
      <c r="HG74" s="42">
        <f>'Performance Elements'!$C$28</f>
        <v>0</v>
      </c>
      <c r="HH74" s="42">
        <f>'Performance Elements'!$C$29</f>
        <v>0</v>
      </c>
      <c r="HI74" s="42">
        <f>'Performance Elements'!$C$30</f>
        <v>0</v>
      </c>
      <c r="HJ74" s="42">
        <f>'Performance Elements'!$C$31</f>
        <v>0</v>
      </c>
      <c r="HK74" s="42">
        <f>'Performance Elements'!$C$32</f>
        <v>0</v>
      </c>
      <c r="HL74" s="42">
        <f>'Performance Elements'!$C$33</f>
        <v>0</v>
      </c>
      <c r="HM74" s="42">
        <f>'Performance Elements'!$C$34</f>
        <v>0</v>
      </c>
      <c r="HN74" s="42">
        <f>'Performance Elements'!$C$35</f>
        <v>0</v>
      </c>
      <c r="HO74" s="42">
        <f>'Performance Elements'!$C$36</f>
        <v>0</v>
      </c>
      <c r="HP74" s="42">
        <f>'Performance Elements'!$C$37</f>
        <v>0</v>
      </c>
      <c r="HQ74" s="42">
        <f>'Performance Elements'!$C$38</f>
        <v>0</v>
      </c>
      <c r="HR74" s="42">
        <f>'Performance Elements'!$C$39</f>
        <v>0</v>
      </c>
      <c r="HS74" s="42">
        <f>'Performance Elements'!$C$40</f>
        <v>0</v>
      </c>
      <c r="HT74" s="42">
        <f>'Performance Elements'!$C$41</f>
        <v>0</v>
      </c>
      <c r="HU74" s="42">
        <f>'Performance Elements'!$C$42</f>
        <v>0</v>
      </c>
      <c r="HV74" s="42">
        <f>'Performance Elements'!$C$43</f>
        <v>0</v>
      </c>
      <c r="HW74" s="42">
        <f>'Performance Elements'!$C$44</f>
        <v>0</v>
      </c>
      <c r="HX74" s="42">
        <f>'Performance Elements'!$C$45</f>
        <v>0</v>
      </c>
      <c r="HY74" s="42">
        <f>'Performance Elements'!$C$46</f>
        <v>0</v>
      </c>
      <c r="HZ74" s="42">
        <f>'Performance Elements'!$C$46</f>
        <v>0</v>
      </c>
      <c r="IA74" s="42">
        <f>'Performance Elements'!$C$47</f>
        <v>0</v>
      </c>
      <c r="IB74" s="42">
        <f>'Performance Elements'!$C$48</f>
        <v>0</v>
      </c>
      <c r="IC74" s="42">
        <f>'Performance Elements'!$C$49</f>
        <v>0</v>
      </c>
    </row>
    <row r="75" spans="2:237" s="42" customFormat="1" ht="24" customHeight="1" thickBot="1" x14ac:dyDescent="0.4">
      <c r="B75" s="69" t="s">
        <v>34</v>
      </c>
      <c r="C75" s="70"/>
      <c r="D75" s="25"/>
      <c r="E75"/>
      <c r="F75" s="236" t="s">
        <v>35</v>
      </c>
      <c r="G75" s="211"/>
      <c r="H75" s="30"/>
      <c r="I75" s="236" t="s">
        <v>36</v>
      </c>
      <c r="J75" s="210"/>
      <c r="K75" s="211"/>
      <c r="L75" s="73" t="s">
        <v>32</v>
      </c>
      <c r="M75" s="206"/>
      <c r="N75"/>
      <c r="O75" s="214" t="s">
        <v>35</v>
      </c>
      <c r="P75" s="215"/>
      <c r="Q75" s="30"/>
      <c r="R75" s="214" t="s">
        <v>36</v>
      </c>
      <c r="S75" s="216"/>
      <c r="T75" s="215"/>
      <c r="U75" s="73" t="s">
        <v>32</v>
      </c>
      <c r="V75" s="208"/>
      <c r="W75" s="74"/>
      <c r="X75" s="75" t="s">
        <v>37</v>
      </c>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J75" s="42">
        <f>Y75</f>
        <v>0</v>
      </c>
      <c r="BK75" s="42">
        <f t="shared" si="421"/>
        <v>0</v>
      </c>
      <c r="BL75" s="42">
        <f t="shared" si="422"/>
        <v>0</v>
      </c>
      <c r="BM75" s="42">
        <f t="shared" si="423"/>
        <v>0</v>
      </c>
      <c r="BN75" s="42">
        <f t="shared" si="424"/>
        <v>0</v>
      </c>
      <c r="BO75" s="42">
        <f t="shared" si="425"/>
        <v>0</v>
      </c>
      <c r="BP75" s="42">
        <f t="shared" si="426"/>
        <v>0</v>
      </c>
      <c r="BQ75" s="42">
        <f t="shared" si="427"/>
        <v>0</v>
      </c>
      <c r="BR75" s="42">
        <f t="shared" si="428"/>
        <v>0</v>
      </c>
      <c r="BS75" s="42">
        <f t="shared" si="429"/>
        <v>0</v>
      </c>
      <c r="BT75" s="42">
        <f t="shared" si="430"/>
        <v>0</v>
      </c>
      <c r="BU75" s="42">
        <f t="shared" ref="BU75" si="522">AJ75</f>
        <v>0</v>
      </c>
      <c r="BV75" s="42">
        <f t="shared" si="431"/>
        <v>0</v>
      </c>
      <c r="BW75" s="42">
        <f t="shared" si="432"/>
        <v>0</v>
      </c>
      <c r="BX75" s="42">
        <f t="shared" si="433"/>
        <v>0</v>
      </c>
      <c r="BY75" s="42">
        <f t="shared" si="434"/>
        <v>0</v>
      </c>
      <c r="BZ75" s="42">
        <f t="shared" si="435"/>
        <v>0</v>
      </c>
      <c r="CA75" s="42">
        <f t="shared" si="436"/>
        <v>0</v>
      </c>
      <c r="CB75" s="42">
        <f t="shared" si="437"/>
        <v>0</v>
      </c>
      <c r="CC75" s="42">
        <f t="shared" si="438"/>
        <v>0</v>
      </c>
      <c r="CD75" s="42">
        <f t="shared" si="439"/>
        <v>0</v>
      </c>
      <c r="CE75" s="42">
        <f t="shared" si="440"/>
        <v>0</v>
      </c>
      <c r="CF75" s="42">
        <f t="shared" si="441"/>
        <v>0</v>
      </c>
      <c r="CG75" s="42">
        <f t="shared" si="442"/>
        <v>0</v>
      </c>
      <c r="CH75" s="42">
        <f t="shared" si="443"/>
        <v>0</v>
      </c>
      <c r="CI75" s="42">
        <f t="shared" si="444"/>
        <v>0</v>
      </c>
      <c r="CJ75" s="42">
        <f t="shared" si="445"/>
        <v>0</v>
      </c>
      <c r="CK75" s="42">
        <f t="shared" si="446"/>
        <v>0</v>
      </c>
      <c r="CL75" s="42">
        <f t="shared" si="447"/>
        <v>0</v>
      </c>
      <c r="CM75" s="42">
        <f t="shared" si="448"/>
        <v>0</v>
      </c>
      <c r="CN75" s="42">
        <f t="shared" si="449"/>
        <v>0</v>
      </c>
      <c r="CO75" s="42">
        <f t="shared" si="450"/>
        <v>0</v>
      </c>
      <c r="CP75" s="42">
        <f t="shared" si="451"/>
        <v>0</v>
      </c>
      <c r="CQ75" s="42">
        <f t="shared" si="452"/>
        <v>0</v>
      </c>
      <c r="CR75" s="42">
        <f t="shared" ref="CR75" si="523">BG75</f>
        <v>0</v>
      </c>
      <c r="CS75" s="42">
        <f t="shared" si="453"/>
        <v>0</v>
      </c>
      <c r="FN75" s="42">
        <f>'Coversheet'!$D$5</f>
        <v>0</v>
      </c>
      <c r="FO75" s="42">
        <f>'Coversheet'!$D$6</f>
        <v>0</v>
      </c>
      <c r="FP75" s="42">
        <f>'Coversheet'!$H$14</f>
        <v>0</v>
      </c>
      <c r="FQ75" s="42">
        <f>'Coversheet'!$H$15</f>
        <v>0</v>
      </c>
      <c r="FR75" s="42" t="str">
        <f>'Coversheet'!$D$12</f>
        <v>Select</v>
      </c>
      <c r="FS75" s="42" t="str">
        <f>'Coversheet'!$B$1</f>
        <v>Retail Collaborative Program Report v 04/2026</v>
      </c>
      <c r="FT75" s="141">
        <f>'Coversheet'!$G$15</f>
        <v>0</v>
      </c>
      <c r="FU75" s="42">
        <f>'Coversheet'!$G$16</f>
        <v>0</v>
      </c>
      <c r="FV75" s="141" t="str">
        <f>'Coversheet'!$D$7</f>
        <v>Select Recipient Name</v>
      </c>
      <c r="FW75" s="141" t="str">
        <f>'Coversheet'!$E$7</f>
        <v>Select Recipient Name</v>
      </c>
      <c r="FX75" s="141" t="str">
        <f>'Coversheet'!$F$7</f>
        <v>Select Recipient Name</v>
      </c>
      <c r="FY75" s="141" t="str">
        <f>'Coversheet'!$G$7</f>
        <v>Select Recipient Name</v>
      </c>
      <c r="GS75" s="42" t="s">
        <v>47</v>
      </c>
      <c r="GT75" s="42" t="str">
        <f>'Performance Elements'!$C$14</f>
        <v xml:space="preserve">Maintain and expand the strategy to support national Food Code adoption  </v>
      </c>
      <c r="GU75" s="42" t="str">
        <f>'Performance Elements'!$C$15</f>
        <v>Increase use of risk-based inspections and intervention strategies.</v>
      </c>
      <c r="GV75" s="42" t="str">
        <f>'Performance Elements'!$C$16</f>
        <v xml:space="preserve">Increase use of the  Voluntary National Retail Food Regulatory Program Standards </v>
      </c>
      <c r="GW75" s="42" t="str">
        <f>'Performance Elements'!$C$17</f>
        <v xml:space="preserve">Improve foodborne outbreak investigation methods
</v>
      </c>
      <c r="GX75" s="42" t="str">
        <f>'Performance Elements'!$C$18</f>
        <v>Increase the number of restaurants and other retail food establishments with well-developed food safety management systems that use active managerial control</v>
      </c>
      <c r="GY75" s="42" t="str">
        <f>'Performance Elements'!$C$19</f>
        <v xml:space="preserve">Develop a strategy to enhance communication and better catalog and present information on the detailed efforts by FDA, Associations and the retail regulatory agencies enrolled I the Retail Program Standards. </v>
      </c>
      <c r="GZ75" s="42">
        <f>'Performance Elements'!$C$21</f>
        <v>0</v>
      </c>
      <c r="HA75" s="42">
        <f>'Performance Elements'!$C$22</f>
        <v>0</v>
      </c>
      <c r="HB75" s="42">
        <f>'Performance Elements'!$C$23</f>
        <v>0</v>
      </c>
      <c r="HC75" s="42">
        <f>'Performance Elements'!$C$24</f>
        <v>0</v>
      </c>
      <c r="HD75" s="42">
        <f>'Performance Elements'!$C$25</f>
        <v>0</v>
      </c>
      <c r="HE75" s="42">
        <f>'Performance Elements'!$C$26</f>
        <v>0</v>
      </c>
      <c r="HF75" s="42">
        <f>'Performance Elements'!$C$27</f>
        <v>0</v>
      </c>
      <c r="HG75" s="42">
        <f>'Performance Elements'!$C$28</f>
        <v>0</v>
      </c>
      <c r="HH75" s="42">
        <f>'Performance Elements'!$C$29</f>
        <v>0</v>
      </c>
      <c r="HI75" s="42">
        <f>'Performance Elements'!$C$30</f>
        <v>0</v>
      </c>
      <c r="HJ75" s="42">
        <f>'Performance Elements'!$C$31</f>
        <v>0</v>
      </c>
      <c r="HK75" s="42">
        <f>'Performance Elements'!$C$32</f>
        <v>0</v>
      </c>
      <c r="HL75" s="42">
        <f>'Performance Elements'!$C$33</f>
        <v>0</v>
      </c>
      <c r="HM75" s="42">
        <f>'Performance Elements'!$C$34</f>
        <v>0</v>
      </c>
      <c r="HN75" s="42">
        <f>'Performance Elements'!$C$35</f>
        <v>0</v>
      </c>
      <c r="HO75" s="42">
        <f>'Performance Elements'!$C$36</f>
        <v>0</v>
      </c>
      <c r="HP75" s="42">
        <f>'Performance Elements'!$C$37</f>
        <v>0</v>
      </c>
      <c r="HQ75" s="42">
        <f>'Performance Elements'!$C$38</f>
        <v>0</v>
      </c>
      <c r="HR75" s="42">
        <f>'Performance Elements'!$C$39</f>
        <v>0</v>
      </c>
      <c r="HS75" s="42">
        <f>'Performance Elements'!$C$40</f>
        <v>0</v>
      </c>
      <c r="HT75" s="42">
        <f>'Performance Elements'!$C$41</f>
        <v>0</v>
      </c>
      <c r="HU75" s="42">
        <f>'Performance Elements'!$C$42</f>
        <v>0</v>
      </c>
      <c r="HV75" s="42">
        <f>'Performance Elements'!$C$43</f>
        <v>0</v>
      </c>
      <c r="HW75" s="42">
        <f>'Performance Elements'!$C$44</f>
        <v>0</v>
      </c>
      <c r="HX75" s="42">
        <f>'Performance Elements'!$C$45</f>
        <v>0</v>
      </c>
      <c r="HY75" s="42">
        <f>'Performance Elements'!$C$46</f>
        <v>0</v>
      </c>
      <c r="HZ75" s="42">
        <f>'Performance Elements'!$C$46</f>
        <v>0</v>
      </c>
      <c r="IA75" s="42">
        <f>'Performance Elements'!$C$47</f>
        <v>0</v>
      </c>
      <c r="IB75" s="42">
        <f>'Performance Elements'!$C$48</f>
        <v>0</v>
      </c>
      <c r="IC75" s="42">
        <f>'Performance Elements'!$C$49</f>
        <v>0</v>
      </c>
    </row>
    <row r="76" spans="2:237" s="42" customFormat="1" ht="24" customHeight="1" thickBot="1" x14ac:dyDescent="0.4">
      <c r="B76" s="195" t="s">
        <v>38</v>
      </c>
      <c r="C76" s="196"/>
      <c r="D76" s="197"/>
      <c r="E76"/>
      <c r="F76" s="76" t="s">
        <v>39</v>
      </c>
      <c r="G76" s="77"/>
      <c r="H76" s="77"/>
      <c r="I76" s="77"/>
      <c r="J76" s="77"/>
      <c r="K76" s="77"/>
      <c r="L76" s="78"/>
      <c r="M76" s="207"/>
      <c r="N76"/>
      <c r="O76" s="79" t="s">
        <v>40</v>
      </c>
      <c r="P76" s="80"/>
      <c r="Q76" s="80"/>
      <c r="R76" s="80"/>
      <c r="S76" s="80"/>
      <c r="T76" s="80"/>
      <c r="U76" s="81"/>
      <c r="V76" s="209"/>
      <c r="W76" s="26"/>
      <c r="X76" s="82" t="s">
        <v>41</v>
      </c>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J76" s="42">
        <f>Y76</f>
        <v>0</v>
      </c>
      <c r="BK76" s="42">
        <f t="shared" si="421"/>
        <v>0</v>
      </c>
      <c r="BL76" s="42">
        <f t="shared" si="422"/>
        <v>0</v>
      </c>
      <c r="BM76" s="42">
        <f t="shared" si="423"/>
        <v>0</v>
      </c>
      <c r="BN76" s="42">
        <f t="shared" si="424"/>
        <v>0</v>
      </c>
      <c r="BO76" s="42">
        <f t="shared" si="425"/>
        <v>0</v>
      </c>
      <c r="BP76" s="42">
        <f t="shared" si="426"/>
        <v>0</v>
      </c>
      <c r="BQ76" s="42">
        <f t="shared" si="427"/>
        <v>0</v>
      </c>
      <c r="BR76" s="42">
        <f t="shared" si="428"/>
        <v>0</v>
      </c>
      <c r="BS76" s="42">
        <f t="shared" si="429"/>
        <v>0</v>
      </c>
      <c r="BT76" s="42">
        <f t="shared" si="430"/>
        <v>0</v>
      </c>
      <c r="BU76" s="42">
        <f>AJ76</f>
        <v>0</v>
      </c>
      <c r="BV76" s="42">
        <f t="shared" si="431"/>
        <v>0</v>
      </c>
      <c r="BW76" s="42">
        <f t="shared" si="432"/>
        <v>0</v>
      </c>
      <c r="BX76" s="42">
        <f t="shared" si="433"/>
        <v>0</v>
      </c>
      <c r="BY76" s="42">
        <f t="shared" si="434"/>
        <v>0</v>
      </c>
      <c r="BZ76" s="42">
        <f t="shared" si="435"/>
        <v>0</v>
      </c>
      <c r="CA76" s="42">
        <f t="shared" si="436"/>
        <v>0</v>
      </c>
      <c r="CB76" s="42">
        <f t="shared" si="437"/>
        <v>0</v>
      </c>
      <c r="CC76" s="42">
        <f t="shared" si="438"/>
        <v>0</v>
      </c>
      <c r="CD76" s="42">
        <f t="shared" si="439"/>
        <v>0</v>
      </c>
      <c r="CE76" s="42">
        <f t="shared" si="440"/>
        <v>0</v>
      </c>
      <c r="CF76" s="42">
        <f t="shared" si="441"/>
        <v>0</v>
      </c>
      <c r="CG76" s="42">
        <f t="shared" si="442"/>
        <v>0</v>
      </c>
      <c r="CH76" s="42">
        <f t="shared" si="443"/>
        <v>0</v>
      </c>
      <c r="CI76" s="42">
        <f t="shared" si="444"/>
        <v>0</v>
      </c>
      <c r="CJ76" s="42">
        <f t="shared" si="445"/>
        <v>0</v>
      </c>
      <c r="CK76" s="42">
        <f t="shared" si="446"/>
        <v>0</v>
      </c>
      <c r="CL76" s="42">
        <f t="shared" si="447"/>
        <v>0</v>
      </c>
      <c r="CM76" s="42">
        <f t="shared" si="448"/>
        <v>0</v>
      </c>
      <c r="CN76" s="42">
        <f t="shared" si="449"/>
        <v>0</v>
      </c>
      <c r="CO76" s="42">
        <f t="shared" si="450"/>
        <v>0</v>
      </c>
      <c r="CP76" s="42">
        <f t="shared" si="451"/>
        <v>0</v>
      </c>
      <c r="CQ76" s="42">
        <f t="shared" si="452"/>
        <v>0</v>
      </c>
      <c r="CR76" s="42">
        <f>BG76</f>
        <v>0</v>
      </c>
      <c r="CS76" s="42">
        <f>BH76</f>
        <v>0</v>
      </c>
      <c r="FN76" s="42">
        <f>'Coversheet'!$D$5</f>
        <v>0</v>
      </c>
      <c r="FO76" s="42">
        <f>'Coversheet'!$D$6</f>
        <v>0</v>
      </c>
      <c r="FP76" s="42">
        <f>'Coversheet'!$H$14</f>
        <v>0</v>
      </c>
      <c r="FQ76" s="42">
        <f>'Coversheet'!$H$15</f>
        <v>0</v>
      </c>
      <c r="FR76" s="42" t="str">
        <f>'Coversheet'!$D$12</f>
        <v>Select</v>
      </c>
      <c r="FS76" s="42" t="str">
        <f>'Coversheet'!$B$1</f>
        <v>Retail Collaborative Program Report v 04/2026</v>
      </c>
      <c r="FT76" s="141">
        <f>'Coversheet'!$G$15</f>
        <v>0</v>
      </c>
      <c r="FU76" s="42">
        <f>'Coversheet'!$G$16</f>
        <v>0</v>
      </c>
      <c r="FV76" s="141" t="str">
        <f>'Coversheet'!$D$7</f>
        <v>Select Recipient Name</v>
      </c>
      <c r="FW76" s="141" t="str">
        <f>'Coversheet'!$E$7</f>
        <v>Select Recipient Name</v>
      </c>
      <c r="FX76" s="141" t="str">
        <f>'Coversheet'!$F$7</f>
        <v>Select Recipient Name</v>
      </c>
      <c r="FY76" s="141" t="str">
        <f>'Coversheet'!$G$7</f>
        <v>Select Recipient Name</v>
      </c>
      <c r="GS76" s="42" t="s">
        <v>47</v>
      </c>
      <c r="GT76" s="42" t="str">
        <f>'Performance Elements'!$C$14</f>
        <v xml:space="preserve">Maintain and expand the strategy to support national Food Code adoption  </v>
      </c>
      <c r="GU76" s="42" t="str">
        <f>'Performance Elements'!$C$15</f>
        <v>Increase use of risk-based inspections and intervention strategies.</v>
      </c>
      <c r="GV76" s="42" t="str">
        <f>'Performance Elements'!$C$16</f>
        <v xml:space="preserve">Increase use of the  Voluntary National Retail Food Regulatory Program Standards </v>
      </c>
      <c r="GW76" s="42" t="str">
        <f>'Performance Elements'!$C$17</f>
        <v xml:space="preserve">Improve foodborne outbreak investigation methods
</v>
      </c>
      <c r="GX76" s="42" t="str">
        <f>'Performance Elements'!$C$18</f>
        <v>Increase the number of restaurants and other retail food establishments with well-developed food safety management systems that use active managerial control</v>
      </c>
      <c r="GY76" s="42" t="str">
        <f>'Performance Elements'!$C$19</f>
        <v xml:space="preserve">Develop a strategy to enhance communication and better catalog and present information on the detailed efforts by FDA, Associations and the retail regulatory agencies enrolled I the Retail Program Standards. </v>
      </c>
      <c r="GZ76" s="42">
        <f>'Performance Elements'!$C$21</f>
        <v>0</v>
      </c>
      <c r="HA76" s="42">
        <f>'Performance Elements'!$C$22</f>
        <v>0</v>
      </c>
      <c r="HB76" s="42">
        <f>'Performance Elements'!$C$23</f>
        <v>0</v>
      </c>
      <c r="HC76" s="42">
        <f>'Performance Elements'!$C$24</f>
        <v>0</v>
      </c>
      <c r="HD76" s="42">
        <f>'Performance Elements'!$C$25</f>
        <v>0</v>
      </c>
      <c r="HE76" s="42">
        <f>'Performance Elements'!$C$26</f>
        <v>0</v>
      </c>
      <c r="HF76" s="42">
        <f>'Performance Elements'!$C$27</f>
        <v>0</v>
      </c>
      <c r="HG76" s="42">
        <f>'Performance Elements'!$C$28</f>
        <v>0</v>
      </c>
      <c r="HH76" s="42">
        <f>'Performance Elements'!$C$29</f>
        <v>0</v>
      </c>
      <c r="HI76" s="42">
        <f>'Performance Elements'!$C$30</f>
        <v>0</v>
      </c>
      <c r="HJ76" s="42">
        <f>'Performance Elements'!$C$31</f>
        <v>0</v>
      </c>
      <c r="HK76" s="42">
        <f>'Performance Elements'!$C$32</f>
        <v>0</v>
      </c>
      <c r="HL76" s="42">
        <f>'Performance Elements'!$C$33</f>
        <v>0</v>
      </c>
      <c r="HM76" s="42">
        <f>'Performance Elements'!$C$34</f>
        <v>0</v>
      </c>
      <c r="HN76" s="42">
        <f>'Performance Elements'!$C$35</f>
        <v>0</v>
      </c>
      <c r="HO76" s="42">
        <f>'Performance Elements'!$C$36</f>
        <v>0</v>
      </c>
      <c r="HP76" s="42">
        <f>'Performance Elements'!$C$37</f>
        <v>0</v>
      </c>
      <c r="HQ76" s="42">
        <f>'Performance Elements'!$C$38</f>
        <v>0</v>
      </c>
      <c r="HR76" s="42">
        <f>'Performance Elements'!$C$39</f>
        <v>0</v>
      </c>
      <c r="HS76" s="42">
        <f>'Performance Elements'!$C$40</f>
        <v>0</v>
      </c>
      <c r="HT76" s="42">
        <f>'Performance Elements'!$C$41</f>
        <v>0</v>
      </c>
      <c r="HU76" s="42">
        <f>'Performance Elements'!$C$42</f>
        <v>0</v>
      </c>
      <c r="HV76" s="42">
        <f>'Performance Elements'!$C$43</f>
        <v>0</v>
      </c>
      <c r="HW76" s="42">
        <f>'Performance Elements'!$C$44</f>
        <v>0</v>
      </c>
      <c r="HX76" s="42">
        <f>'Performance Elements'!$C$45</f>
        <v>0</v>
      </c>
      <c r="HY76" s="42">
        <f>'Performance Elements'!$C$46</f>
        <v>0</v>
      </c>
      <c r="HZ76" s="42">
        <f>'Performance Elements'!$C$46</f>
        <v>0</v>
      </c>
      <c r="IA76" s="42">
        <f>'Performance Elements'!$C$47</f>
        <v>0</v>
      </c>
      <c r="IB76" s="42">
        <f>'Performance Elements'!$C$48</f>
        <v>0</v>
      </c>
      <c r="IC76" s="42">
        <f>'Performance Elements'!$C$49</f>
        <v>0</v>
      </c>
    </row>
    <row r="77" spans="2:237" s="42" customFormat="1" ht="100.5" customHeight="1" thickBot="1" x14ac:dyDescent="0.3">
      <c r="B77" s="198"/>
      <c r="C77" s="199"/>
      <c r="D77" s="200"/>
      <c r="E77"/>
      <c r="F77" s="201"/>
      <c r="G77" s="202"/>
      <c r="H77" s="202"/>
      <c r="I77" s="202"/>
      <c r="J77" s="202"/>
      <c r="K77" s="202"/>
      <c r="L77" s="203"/>
      <c r="M77" s="52"/>
      <c r="N77"/>
      <c r="O77" s="201" t="s">
        <v>42</v>
      </c>
      <c r="P77" s="204"/>
      <c r="Q77" s="204"/>
      <c r="R77" s="204"/>
      <c r="S77" s="204"/>
      <c r="T77" s="204"/>
      <c r="U77" s="205"/>
      <c r="V77" s="52"/>
      <c r="W77" s="84"/>
      <c r="X77"/>
      <c r="Y77"/>
      <c r="Z77"/>
      <c r="AA77"/>
      <c r="AB77"/>
      <c r="AC77"/>
      <c r="AD77"/>
      <c r="AE77"/>
      <c r="AF77"/>
      <c r="AG77"/>
      <c r="AH77"/>
      <c r="AI77"/>
      <c r="AJ77"/>
    </row>
    <row r="78" spans="2:237" x14ac:dyDescent="0.25">
      <c r="GQ78" s="42"/>
      <c r="GR78" s="42"/>
      <c r="GS78" s="42"/>
    </row>
    <row r="79" spans="2:237" s="42" customFormat="1" ht="15.75" thickBot="1" x14ac:dyDescent="0.3">
      <c r="B79"/>
      <c r="C79"/>
      <c r="D79"/>
      <c r="E79"/>
      <c r="F79"/>
      <c r="G79"/>
      <c r="H79"/>
      <c r="I79"/>
      <c r="J79"/>
      <c r="K79"/>
      <c r="L79"/>
      <c r="M79"/>
      <c r="N79"/>
      <c r="O79"/>
      <c r="P79"/>
      <c r="Q79"/>
      <c r="R79"/>
      <c r="S79"/>
      <c r="T79"/>
      <c r="U79"/>
      <c r="V79"/>
      <c r="W79"/>
      <c r="X79"/>
      <c r="Y79"/>
      <c r="Z79"/>
      <c r="AA79"/>
      <c r="AB79"/>
      <c r="AC79"/>
      <c r="AD79"/>
      <c r="AE79"/>
      <c r="AF79"/>
      <c r="AG79"/>
      <c r="AH79"/>
      <c r="AI79"/>
      <c r="AJ79"/>
    </row>
    <row r="80" spans="2:237" s="42" customFormat="1" ht="18.75" customHeight="1" thickBot="1" x14ac:dyDescent="0.4">
      <c r="B80" s="223" t="s">
        <v>22</v>
      </c>
      <c r="C80" s="224"/>
      <c r="D80" s="225"/>
      <c r="E80" s="37"/>
      <c r="F80" s="226" t="s">
        <v>23</v>
      </c>
      <c r="G80" s="227"/>
      <c r="H80" s="227"/>
      <c r="I80" s="227"/>
      <c r="J80" s="227"/>
      <c r="K80" s="227"/>
      <c r="L80" s="227"/>
      <c r="M80" s="228"/>
      <c r="N80"/>
      <c r="O80" s="233" t="s">
        <v>24</v>
      </c>
      <c r="P80" s="234"/>
      <c r="Q80" s="234"/>
      <c r="R80" s="234"/>
      <c r="S80" s="234"/>
      <c r="T80" s="234"/>
      <c r="U80" s="234"/>
      <c r="V80" s="235"/>
      <c r="W80"/>
      <c r="X80"/>
      <c r="Y80"/>
      <c r="Z80"/>
      <c r="AA80"/>
      <c r="AB80"/>
      <c r="AC80"/>
      <c r="AD80"/>
      <c r="AE80"/>
      <c r="AF80"/>
      <c r="AG80"/>
      <c r="AH80"/>
      <c r="AI80"/>
      <c r="AJ80"/>
    </row>
    <row r="81" spans="2:237" s="42" customFormat="1" ht="24" customHeight="1" thickBot="1" x14ac:dyDescent="0.4">
      <c r="B81" s="62" t="s">
        <v>48</v>
      </c>
      <c r="C81" s="63"/>
      <c r="D81" s="64"/>
      <c r="E81"/>
      <c r="F81" s="65" t="s">
        <v>48</v>
      </c>
      <c r="G81" s="50"/>
      <c r="H81" s="66"/>
      <c r="I81" s="50"/>
      <c r="J81" s="50"/>
      <c r="K81" s="66"/>
      <c r="L81" s="58"/>
      <c r="M81" s="206" t="s">
        <v>26</v>
      </c>
      <c r="N81"/>
      <c r="O81" s="67" t="s">
        <v>48</v>
      </c>
      <c r="P81" s="60"/>
      <c r="Q81" s="60"/>
      <c r="R81" s="60"/>
      <c r="S81" s="60"/>
      <c r="T81" s="60"/>
      <c r="U81" s="61"/>
      <c r="V81" s="208" t="s">
        <v>27</v>
      </c>
      <c r="W81"/>
      <c r="X81" s="68" t="s">
        <v>48</v>
      </c>
      <c r="Y81" s="43" t="s">
        <v>198</v>
      </c>
      <c r="Z81" s="43" t="s">
        <v>199</v>
      </c>
      <c r="AA81" s="43" t="s">
        <v>200</v>
      </c>
      <c r="AB81" s="43" t="s">
        <v>201</v>
      </c>
      <c r="AC81" s="43" t="s">
        <v>202</v>
      </c>
      <c r="AD81" s="43" t="s">
        <v>203</v>
      </c>
      <c r="AE81" s="186" t="s">
        <v>205</v>
      </c>
      <c r="AF81" s="186" t="s">
        <v>206</v>
      </c>
      <c r="AG81" s="186" t="s">
        <v>207</v>
      </c>
      <c r="AH81" s="186" t="s">
        <v>208</v>
      </c>
      <c r="AI81" s="186" t="s">
        <v>209</v>
      </c>
      <c r="AJ81" s="186" t="s">
        <v>210</v>
      </c>
      <c r="AK81" s="186" t="s">
        <v>211</v>
      </c>
      <c r="AL81" s="186" t="s">
        <v>212</v>
      </c>
      <c r="AM81" s="186" t="s">
        <v>213</v>
      </c>
      <c r="AN81" s="186" t="s">
        <v>214</v>
      </c>
      <c r="AO81" s="186" t="s">
        <v>215</v>
      </c>
      <c r="AP81" s="186" t="s">
        <v>216</v>
      </c>
      <c r="AQ81" s="186" t="s">
        <v>217</v>
      </c>
      <c r="AR81" s="186" t="s">
        <v>218</v>
      </c>
      <c r="AS81" s="186" t="s">
        <v>219</v>
      </c>
      <c r="AT81" s="186" t="s">
        <v>220</v>
      </c>
      <c r="AU81" s="186" t="s">
        <v>221</v>
      </c>
      <c r="AV81" s="186" t="s">
        <v>222</v>
      </c>
      <c r="AW81" s="186" t="s">
        <v>223</v>
      </c>
      <c r="AX81" s="186" t="s">
        <v>224</v>
      </c>
      <c r="AY81" s="186" t="s">
        <v>225</v>
      </c>
      <c r="AZ81" s="186" t="s">
        <v>226</v>
      </c>
      <c r="BA81" s="186" t="s">
        <v>227</v>
      </c>
      <c r="BB81" s="186" t="s">
        <v>228</v>
      </c>
      <c r="BC81" s="186" t="s">
        <v>229</v>
      </c>
      <c r="BD81" s="186" t="s">
        <v>230</v>
      </c>
      <c r="BE81" s="186" t="s">
        <v>231</v>
      </c>
      <c r="BF81" s="186" t="s">
        <v>232</v>
      </c>
      <c r="BG81" s="186" t="s">
        <v>233</v>
      </c>
      <c r="BH81" s="186" t="s">
        <v>234</v>
      </c>
    </row>
    <row r="82" spans="2:237" s="42" customFormat="1" ht="24" customHeight="1" thickBot="1" x14ac:dyDescent="0.4">
      <c r="B82" s="69" t="s">
        <v>29</v>
      </c>
      <c r="C82" s="70"/>
      <c r="D82" s="25"/>
      <c r="E82"/>
      <c r="F82" s="236" t="s">
        <v>30</v>
      </c>
      <c r="G82" s="211"/>
      <c r="H82" s="30"/>
      <c r="I82" s="236" t="s">
        <v>31</v>
      </c>
      <c r="J82" s="211"/>
      <c r="K82" s="212" t="s">
        <v>32</v>
      </c>
      <c r="L82" s="213"/>
      <c r="M82" s="206"/>
      <c r="N82"/>
      <c r="O82" s="214" t="s">
        <v>30</v>
      </c>
      <c r="P82" s="215"/>
      <c r="Q82" s="30"/>
      <c r="R82" s="214" t="s">
        <v>31</v>
      </c>
      <c r="S82" s="215"/>
      <c r="T82" s="212" t="s">
        <v>32</v>
      </c>
      <c r="U82" s="213"/>
      <c r="V82" s="208"/>
      <c r="W82" s="71"/>
      <c r="X82" s="72" t="s">
        <v>33</v>
      </c>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J82" s="42">
        <f>Y82</f>
        <v>0</v>
      </c>
      <c r="BK82" s="42">
        <f t="shared" ref="BK82:BK84" si="524">Z82</f>
        <v>0</v>
      </c>
      <c r="BL82" s="42">
        <f t="shared" ref="BL82:BL84" si="525">AA82</f>
        <v>0</v>
      </c>
      <c r="BM82" s="42">
        <f t="shared" ref="BM82:BM84" si="526">AB82</f>
        <v>0</v>
      </c>
      <c r="BN82" s="42">
        <f t="shared" ref="BN82:BN84" si="527">AC82</f>
        <v>0</v>
      </c>
      <c r="BO82" s="42">
        <f t="shared" ref="BO82:BO84" si="528">AD82</f>
        <v>0</v>
      </c>
      <c r="BP82" s="42">
        <f t="shared" ref="BP82:BP84" si="529">AE82</f>
        <v>0</v>
      </c>
      <c r="BQ82" s="42">
        <f t="shared" ref="BQ82:BQ84" si="530">AF82</f>
        <v>0</v>
      </c>
      <c r="BR82" s="42">
        <f t="shared" ref="BR82:BR84" si="531">AG82</f>
        <v>0</v>
      </c>
      <c r="BS82" s="42">
        <f t="shared" ref="BS82:BS84" si="532">AH82</f>
        <v>0</v>
      </c>
      <c r="BT82" s="42">
        <f t="shared" ref="BT82:BT84" si="533">AI82</f>
        <v>0</v>
      </c>
      <c r="BU82" s="42">
        <f>AJ82</f>
        <v>0</v>
      </c>
      <c r="BV82" s="42">
        <f t="shared" ref="BV82:BV84" si="534">AK82</f>
        <v>0</v>
      </c>
      <c r="BW82" s="42">
        <f t="shared" ref="BW82:BW84" si="535">AL82</f>
        <v>0</v>
      </c>
      <c r="BX82" s="42">
        <f t="shared" ref="BX82:BX84" si="536">AM82</f>
        <v>0</v>
      </c>
      <c r="BY82" s="42">
        <f t="shared" ref="BY82:BY84" si="537">AN82</f>
        <v>0</v>
      </c>
      <c r="BZ82" s="42">
        <f t="shared" ref="BZ82:BZ84" si="538">AO82</f>
        <v>0</v>
      </c>
      <c r="CA82" s="42">
        <f t="shared" ref="CA82:CA84" si="539">AP82</f>
        <v>0</v>
      </c>
      <c r="CB82" s="42">
        <f t="shared" ref="CB82:CB84" si="540">AQ82</f>
        <v>0</v>
      </c>
      <c r="CC82" s="42">
        <f t="shared" ref="CC82:CC84" si="541">AR82</f>
        <v>0</v>
      </c>
      <c r="CD82" s="42">
        <f t="shared" ref="CD82:CD84" si="542">AS82</f>
        <v>0</v>
      </c>
      <c r="CE82" s="42">
        <f t="shared" ref="CE82:CE84" si="543">AT82</f>
        <v>0</v>
      </c>
      <c r="CF82" s="42">
        <f t="shared" ref="CF82:CF84" si="544">AU82</f>
        <v>0</v>
      </c>
      <c r="CG82" s="42">
        <f t="shared" ref="CG82:CG84" si="545">AV82</f>
        <v>0</v>
      </c>
      <c r="CH82" s="42">
        <f t="shared" ref="CH82:CH84" si="546">AW82</f>
        <v>0</v>
      </c>
      <c r="CI82" s="42">
        <f t="shared" ref="CI82:CI84" si="547">AX82</f>
        <v>0</v>
      </c>
      <c r="CJ82" s="42">
        <f t="shared" ref="CJ82:CJ84" si="548">AY82</f>
        <v>0</v>
      </c>
      <c r="CK82" s="42">
        <f t="shared" ref="CK82:CK84" si="549">AZ82</f>
        <v>0</v>
      </c>
      <c r="CL82" s="42">
        <f t="shared" ref="CL82:CL84" si="550">BA82</f>
        <v>0</v>
      </c>
      <c r="CM82" s="42">
        <f t="shared" ref="CM82:CM84" si="551">BB82</f>
        <v>0</v>
      </c>
      <c r="CN82" s="42">
        <f t="shared" ref="CN82:CN84" si="552">BC82</f>
        <v>0</v>
      </c>
      <c r="CO82" s="42">
        <f t="shared" ref="CO82:CO84" si="553">BD82</f>
        <v>0</v>
      </c>
      <c r="CP82" s="42">
        <f t="shared" ref="CP82:CP84" si="554">BE82</f>
        <v>0</v>
      </c>
      <c r="CQ82" s="42">
        <f t="shared" ref="CQ82:CQ84" si="555">BF82</f>
        <v>0</v>
      </c>
      <c r="CR82" s="42">
        <f>BG82</f>
        <v>0</v>
      </c>
      <c r="CS82" s="42">
        <f t="shared" ref="CS82:CS83" si="556">BH82</f>
        <v>0</v>
      </c>
      <c r="CT82" s="42">
        <f>Y83</f>
        <v>0</v>
      </c>
      <c r="CU82" s="42">
        <f t="shared" ref="CU82" si="557">Z83</f>
        <v>0</v>
      </c>
      <c r="CV82" s="42">
        <f t="shared" ref="CV82" si="558">AA83</f>
        <v>0</v>
      </c>
      <c r="CW82" s="42">
        <f t="shared" ref="CW82" si="559">AB83</f>
        <v>0</v>
      </c>
      <c r="CX82" s="42">
        <f t="shared" ref="CX82" si="560">AC83</f>
        <v>0</v>
      </c>
      <c r="CY82" s="42">
        <f t="shared" ref="CY82" si="561">AD83</f>
        <v>0</v>
      </c>
      <c r="CZ82" s="42">
        <f t="shared" ref="CZ82" si="562">AE83</f>
        <v>0</v>
      </c>
      <c r="DA82" s="42">
        <f t="shared" ref="DA82" si="563">AF83</f>
        <v>0</v>
      </c>
      <c r="DB82" s="42">
        <f t="shared" ref="DB82" si="564">AG83</f>
        <v>0</v>
      </c>
      <c r="DC82" s="42">
        <f t="shared" ref="DC82" si="565">AH83</f>
        <v>0</v>
      </c>
      <c r="DD82" s="42">
        <f t="shared" ref="DD82" si="566">AI83</f>
        <v>0</v>
      </c>
      <c r="DE82" s="42">
        <f>AJ83</f>
        <v>0</v>
      </c>
      <c r="DF82" s="42">
        <f t="shared" ref="DF82" si="567">AK83</f>
        <v>0</v>
      </c>
      <c r="DG82" s="42">
        <f t="shared" ref="DG82" si="568">AL83</f>
        <v>0</v>
      </c>
      <c r="DH82" s="42">
        <f t="shared" ref="DH82" si="569">AM83</f>
        <v>0</v>
      </c>
      <c r="DI82" s="42">
        <f t="shared" ref="DI82" si="570">AN83</f>
        <v>0</v>
      </c>
      <c r="DJ82" s="42">
        <f t="shared" ref="DJ82" si="571">AO83</f>
        <v>0</v>
      </c>
      <c r="DK82" s="42">
        <f t="shared" ref="DK82" si="572">AP83</f>
        <v>0</v>
      </c>
      <c r="DL82" s="42">
        <f t="shared" ref="DL82" si="573">AQ83</f>
        <v>0</v>
      </c>
      <c r="DM82" s="42">
        <f t="shared" ref="DM82" si="574">AR83</f>
        <v>0</v>
      </c>
      <c r="DN82" s="42">
        <f t="shared" ref="DN82" si="575">AS83</f>
        <v>0</v>
      </c>
      <c r="DO82" s="42">
        <f t="shared" ref="DO82" si="576">AT83</f>
        <v>0</v>
      </c>
      <c r="DP82" s="42">
        <f t="shared" ref="DP82" si="577">AU83</f>
        <v>0</v>
      </c>
      <c r="DQ82" s="42">
        <f t="shared" ref="DQ82" si="578">AV83</f>
        <v>0</v>
      </c>
      <c r="DR82" s="42">
        <f t="shared" ref="DR82" si="579">AW83</f>
        <v>0</v>
      </c>
      <c r="DS82" s="42">
        <f t="shared" ref="DS82" si="580">AX83</f>
        <v>0</v>
      </c>
      <c r="DT82" s="42">
        <f t="shared" ref="DT82" si="581">AY83</f>
        <v>0</v>
      </c>
      <c r="DU82" s="42">
        <f t="shared" ref="DU82" si="582">AZ83</f>
        <v>0</v>
      </c>
      <c r="DV82" s="42">
        <f t="shared" ref="DV82" si="583">BA83</f>
        <v>0</v>
      </c>
      <c r="DW82" s="42">
        <f t="shared" ref="DW82" si="584">BB83</f>
        <v>0</v>
      </c>
      <c r="DX82" s="42">
        <f t="shared" ref="DX82" si="585">BC83</f>
        <v>0</v>
      </c>
      <c r="DY82" s="42">
        <f t="shared" ref="DY82" si="586">BD83</f>
        <v>0</v>
      </c>
      <c r="DZ82" s="42">
        <f t="shared" ref="DZ82" si="587">BE83</f>
        <v>0</v>
      </c>
      <c r="EA82" s="42">
        <f t="shared" ref="EA82" si="588">BF83</f>
        <v>0</v>
      </c>
      <c r="EB82" s="42">
        <f t="shared" ref="EB82" si="589">BG83</f>
        <v>0</v>
      </c>
      <c r="EC82" s="42">
        <f t="shared" ref="EC82" si="590">BH83</f>
        <v>0</v>
      </c>
      <c r="ED82" s="42">
        <f>Y84</f>
        <v>0</v>
      </c>
      <c r="EE82" s="42">
        <f t="shared" ref="EE82" si="591">Z84</f>
        <v>0</v>
      </c>
      <c r="EF82" s="42">
        <f t="shared" ref="EF82" si="592">AA84</f>
        <v>0</v>
      </c>
      <c r="EG82" s="42">
        <f t="shared" ref="EG82" si="593">AB84</f>
        <v>0</v>
      </c>
      <c r="EH82" s="42">
        <f t="shared" ref="EH82" si="594">AC84</f>
        <v>0</v>
      </c>
      <c r="EI82" s="42">
        <f t="shared" ref="EI82" si="595">AD84</f>
        <v>0</v>
      </c>
      <c r="EJ82" s="42">
        <f t="shared" ref="EJ82" si="596">AE84</f>
        <v>0</v>
      </c>
      <c r="EK82" s="42">
        <f t="shared" ref="EK82" si="597">AF84</f>
        <v>0</v>
      </c>
      <c r="EL82" s="42">
        <f t="shared" ref="EL82" si="598">AG84</f>
        <v>0</v>
      </c>
      <c r="EM82" s="42">
        <f t="shared" ref="EM82" si="599">AH84</f>
        <v>0</v>
      </c>
      <c r="EN82" s="42">
        <f t="shared" ref="EN82" si="600">AI84</f>
        <v>0</v>
      </c>
      <c r="EO82" s="42">
        <f>AJ84</f>
        <v>0</v>
      </c>
      <c r="EP82" s="42">
        <f t="shared" ref="EP82" si="601">AK84</f>
        <v>0</v>
      </c>
      <c r="EQ82" s="42">
        <f t="shared" ref="EQ82" si="602">AL84</f>
        <v>0</v>
      </c>
      <c r="ER82" s="42">
        <f t="shared" ref="ER82" si="603">AM84</f>
        <v>0</v>
      </c>
      <c r="ES82" s="42">
        <f t="shared" ref="ES82" si="604">AN84</f>
        <v>0</v>
      </c>
      <c r="ET82" s="42">
        <f t="shared" ref="ET82" si="605">AO84</f>
        <v>0</v>
      </c>
      <c r="EU82" s="42">
        <f t="shared" ref="EU82" si="606">AP84</f>
        <v>0</v>
      </c>
      <c r="EV82" s="42">
        <f t="shared" ref="EV82" si="607">AQ84</f>
        <v>0</v>
      </c>
      <c r="EW82" s="42">
        <f t="shared" ref="EW82" si="608">AR84</f>
        <v>0</v>
      </c>
      <c r="EX82" s="42">
        <f t="shared" ref="EX82" si="609">AS84</f>
        <v>0</v>
      </c>
      <c r="EY82" s="42">
        <f t="shared" ref="EY82" si="610">AT84</f>
        <v>0</v>
      </c>
      <c r="EZ82" s="42">
        <f t="shared" ref="EZ82" si="611">AU84</f>
        <v>0</v>
      </c>
      <c r="FA82" s="42">
        <f t="shared" ref="FA82" si="612">AV84</f>
        <v>0</v>
      </c>
      <c r="FB82" s="42">
        <f t="shared" ref="FB82" si="613">AW84</f>
        <v>0</v>
      </c>
      <c r="FC82" s="42">
        <f t="shared" ref="FC82" si="614">AX84</f>
        <v>0</v>
      </c>
      <c r="FD82" s="42">
        <f t="shared" ref="FD82" si="615">AY84</f>
        <v>0</v>
      </c>
      <c r="FE82" s="42">
        <f t="shared" ref="FE82" si="616">AZ84</f>
        <v>0</v>
      </c>
      <c r="FF82" s="42">
        <f t="shared" ref="FF82" si="617">BA84</f>
        <v>0</v>
      </c>
      <c r="FG82" s="42">
        <f t="shared" ref="FG82" si="618">BB84</f>
        <v>0</v>
      </c>
      <c r="FH82" s="42">
        <f t="shared" ref="FH82" si="619">BC84</f>
        <v>0</v>
      </c>
      <c r="FI82" s="42">
        <f t="shared" ref="FI82" si="620">BD84</f>
        <v>0</v>
      </c>
      <c r="FJ82" s="42">
        <f t="shared" ref="FJ82" si="621">BE84</f>
        <v>0</v>
      </c>
      <c r="FK82" s="42">
        <f t="shared" ref="FK82" si="622">BF84</f>
        <v>0</v>
      </c>
      <c r="FL82" s="42">
        <f t="shared" ref="FL82" si="623">BG84</f>
        <v>0</v>
      </c>
      <c r="FM82" s="42">
        <f t="shared" ref="FM82" si="624">BH84</f>
        <v>0</v>
      </c>
      <c r="FN82" s="42">
        <f>'Coversheet'!$D$5</f>
        <v>0</v>
      </c>
      <c r="FO82" s="42">
        <f>'Coversheet'!$D$6</f>
        <v>0</v>
      </c>
      <c r="FP82" s="42">
        <f>'Coversheet'!$H$14</f>
        <v>0</v>
      </c>
      <c r="FQ82" s="42">
        <f>'Coversheet'!$H$15</f>
        <v>0</v>
      </c>
      <c r="FR82" s="42" t="str">
        <f>'Coversheet'!$D$12</f>
        <v>Select</v>
      </c>
      <c r="FS82" s="42" t="str">
        <f>'Coversheet'!$B$1</f>
        <v>Retail Collaborative Program Report v 04/2026</v>
      </c>
      <c r="FT82" s="141">
        <f>'Coversheet'!$G$15</f>
        <v>0</v>
      </c>
      <c r="FU82" s="42">
        <f>'Coversheet'!$G$16</f>
        <v>0</v>
      </c>
      <c r="FV82" s="141" t="str">
        <f>'Coversheet'!$D$7</f>
        <v>Select Recipient Name</v>
      </c>
      <c r="FW82" s="141" t="str">
        <f>'Coversheet'!$E$7</f>
        <v>Select Recipient Name</v>
      </c>
      <c r="FX82" s="141" t="str">
        <f>'Coversheet'!$F$7</f>
        <v>Select Recipient Name</v>
      </c>
      <c r="FY82" s="141" t="str">
        <f>'Coversheet'!$G$7</f>
        <v>Select Recipient Name</v>
      </c>
      <c r="FZ82" s="141">
        <f>D82</f>
        <v>0</v>
      </c>
      <c r="GA82" s="141">
        <f>D83</f>
        <v>0</v>
      </c>
      <c r="GB82" s="142">
        <f>B85</f>
        <v>0</v>
      </c>
      <c r="GC82" s="142" t="s">
        <v>107</v>
      </c>
      <c r="GD82" s="141"/>
      <c r="GE82" s="142" t="s">
        <v>107</v>
      </c>
      <c r="GF82" s="142" t="s">
        <v>107</v>
      </c>
      <c r="GG82" s="141">
        <f>H82</f>
        <v>0</v>
      </c>
      <c r="GH82" s="141">
        <f>H83</f>
        <v>0</v>
      </c>
      <c r="GI82" s="42" t="str">
        <f>K82</f>
        <v>Select</v>
      </c>
      <c r="GJ82" s="42" t="str">
        <f>L83</f>
        <v>Select</v>
      </c>
      <c r="GK82" s="42">
        <f>F85</f>
        <v>0</v>
      </c>
      <c r="GL82" s="42">
        <f>M85</f>
        <v>0</v>
      </c>
      <c r="GM82" s="141">
        <f>Q82</f>
        <v>0</v>
      </c>
      <c r="GN82" s="141">
        <f>Q83</f>
        <v>0</v>
      </c>
      <c r="GO82" s="42" t="str">
        <f>T82</f>
        <v>Select</v>
      </c>
      <c r="GP82" s="42" t="str">
        <f>U83</f>
        <v>Select</v>
      </c>
      <c r="GQ82" s="42" t="str">
        <f>O85</f>
        <v>[If this Plan of Action was reported as complete at your Mid-Year Report and no additional updates are needed please skip the Annual Report Response Section. Otherwise, complete the Annual Report Response section and replace this bracketed text with your Progress Report]</v>
      </c>
      <c r="GR82" s="42">
        <f>V85</f>
        <v>0</v>
      </c>
      <c r="GS82" s="42" t="s">
        <v>48</v>
      </c>
      <c r="GT82" s="42" t="str">
        <f>'Performance Elements'!$C$14</f>
        <v xml:space="preserve">Maintain and expand the strategy to support national Food Code adoption  </v>
      </c>
      <c r="GU82" s="42" t="str">
        <f>'Performance Elements'!$C$15</f>
        <v>Increase use of risk-based inspections and intervention strategies.</v>
      </c>
      <c r="GV82" s="42" t="str">
        <f>'Performance Elements'!$C$16</f>
        <v xml:space="preserve">Increase use of the  Voluntary National Retail Food Regulatory Program Standards </v>
      </c>
      <c r="GW82" s="42" t="str">
        <f>'Performance Elements'!$C$17</f>
        <v xml:space="preserve">Improve foodborne outbreak investigation methods
</v>
      </c>
      <c r="GX82" s="42" t="str">
        <f>'Performance Elements'!$C$18</f>
        <v>Increase the number of restaurants and other retail food establishments with well-developed food safety management systems that use active managerial control</v>
      </c>
      <c r="GY82" s="42" t="str">
        <f>'Performance Elements'!$C$19</f>
        <v xml:space="preserve">Develop a strategy to enhance communication and better catalog and present information on the detailed efforts by FDA, Associations and the retail regulatory agencies enrolled I the Retail Program Standards. </v>
      </c>
      <c r="GZ82" s="42">
        <f>'Performance Elements'!$C$21</f>
        <v>0</v>
      </c>
      <c r="HA82" s="42">
        <f>'Performance Elements'!$C$22</f>
        <v>0</v>
      </c>
      <c r="HB82" s="42">
        <f>'Performance Elements'!$C$23</f>
        <v>0</v>
      </c>
      <c r="HC82" s="42">
        <f>'Performance Elements'!$C$24</f>
        <v>0</v>
      </c>
      <c r="HD82" s="42">
        <f>'Performance Elements'!$C$25</f>
        <v>0</v>
      </c>
      <c r="HE82" s="42">
        <f>'Performance Elements'!$C$26</f>
        <v>0</v>
      </c>
      <c r="HF82" s="42">
        <f>'Performance Elements'!$C$27</f>
        <v>0</v>
      </c>
      <c r="HG82" s="42">
        <f>'Performance Elements'!$C$28</f>
        <v>0</v>
      </c>
      <c r="HH82" s="42">
        <f>'Performance Elements'!$C$29</f>
        <v>0</v>
      </c>
      <c r="HI82" s="42">
        <f>'Performance Elements'!$C$30</f>
        <v>0</v>
      </c>
      <c r="HJ82" s="42">
        <f>'Performance Elements'!$C$31</f>
        <v>0</v>
      </c>
      <c r="HK82" s="42">
        <f>'Performance Elements'!$C$32</f>
        <v>0</v>
      </c>
      <c r="HL82" s="42">
        <f>'Performance Elements'!$C$33</f>
        <v>0</v>
      </c>
      <c r="HM82" s="42">
        <f>'Performance Elements'!$C$34</f>
        <v>0</v>
      </c>
      <c r="HN82" s="42">
        <f>'Performance Elements'!$C$35</f>
        <v>0</v>
      </c>
      <c r="HO82" s="42">
        <f>'Performance Elements'!$C$36</f>
        <v>0</v>
      </c>
      <c r="HP82" s="42">
        <f>'Performance Elements'!$C$37</f>
        <v>0</v>
      </c>
      <c r="HQ82" s="42">
        <f>'Performance Elements'!$C$38</f>
        <v>0</v>
      </c>
      <c r="HR82" s="42">
        <f>'Performance Elements'!$C$39</f>
        <v>0</v>
      </c>
      <c r="HS82" s="42">
        <f>'Performance Elements'!$C$40</f>
        <v>0</v>
      </c>
      <c r="HT82" s="42">
        <f>'Performance Elements'!$C$41</f>
        <v>0</v>
      </c>
      <c r="HU82" s="42">
        <f>'Performance Elements'!$C$42</f>
        <v>0</v>
      </c>
      <c r="HV82" s="42">
        <f>'Performance Elements'!$C$43</f>
        <v>0</v>
      </c>
      <c r="HW82" s="42">
        <f>'Performance Elements'!$C$44</f>
        <v>0</v>
      </c>
      <c r="HX82" s="42">
        <f>'Performance Elements'!$C$45</f>
        <v>0</v>
      </c>
      <c r="HY82" s="42">
        <f>'Performance Elements'!$C$46</f>
        <v>0</v>
      </c>
      <c r="HZ82" s="42">
        <f>'Performance Elements'!$C$46</f>
        <v>0</v>
      </c>
      <c r="IA82" s="42">
        <f>'Performance Elements'!$C$47</f>
        <v>0</v>
      </c>
      <c r="IB82" s="42">
        <f>'Performance Elements'!$C$48</f>
        <v>0</v>
      </c>
      <c r="IC82" s="42">
        <f>'Performance Elements'!$C$49</f>
        <v>0</v>
      </c>
    </row>
    <row r="83" spans="2:237" s="42" customFormat="1" ht="24" customHeight="1" thickBot="1" x14ac:dyDescent="0.4">
      <c r="B83" s="69" t="s">
        <v>34</v>
      </c>
      <c r="C83" s="70"/>
      <c r="D83" s="25"/>
      <c r="E83"/>
      <c r="F83" s="236" t="s">
        <v>35</v>
      </c>
      <c r="G83" s="211"/>
      <c r="H83" s="30"/>
      <c r="I83" s="236" t="s">
        <v>36</v>
      </c>
      <c r="J83" s="210"/>
      <c r="K83" s="211"/>
      <c r="L83" s="73" t="s">
        <v>32</v>
      </c>
      <c r="M83" s="206"/>
      <c r="N83"/>
      <c r="O83" s="214" t="s">
        <v>35</v>
      </c>
      <c r="P83" s="215"/>
      <c r="Q83" s="30"/>
      <c r="R83" s="214" t="s">
        <v>36</v>
      </c>
      <c r="S83" s="216"/>
      <c r="T83" s="215"/>
      <c r="U83" s="73" t="s">
        <v>32</v>
      </c>
      <c r="V83" s="208"/>
      <c r="W83" s="74"/>
      <c r="X83" s="75" t="s">
        <v>37</v>
      </c>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J83" s="42">
        <f>Y83</f>
        <v>0</v>
      </c>
      <c r="BK83" s="42">
        <f t="shared" si="524"/>
        <v>0</v>
      </c>
      <c r="BL83" s="42">
        <f t="shared" si="525"/>
        <v>0</v>
      </c>
      <c r="BM83" s="42">
        <f t="shared" si="526"/>
        <v>0</v>
      </c>
      <c r="BN83" s="42">
        <f t="shared" si="527"/>
        <v>0</v>
      </c>
      <c r="BO83" s="42">
        <f t="shared" si="528"/>
        <v>0</v>
      </c>
      <c r="BP83" s="42">
        <f t="shared" si="529"/>
        <v>0</v>
      </c>
      <c r="BQ83" s="42">
        <f t="shared" si="530"/>
        <v>0</v>
      </c>
      <c r="BR83" s="42">
        <f t="shared" si="531"/>
        <v>0</v>
      </c>
      <c r="BS83" s="42">
        <f t="shared" si="532"/>
        <v>0</v>
      </c>
      <c r="BT83" s="42">
        <f t="shared" si="533"/>
        <v>0</v>
      </c>
      <c r="BU83" s="42">
        <f t="shared" ref="BU83" si="625">AJ83</f>
        <v>0</v>
      </c>
      <c r="BV83" s="42">
        <f t="shared" si="534"/>
        <v>0</v>
      </c>
      <c r="BW83" s="42">
        <f t="shared" si="535"/>
        <v>0</v>
      </c>
      <c r="BX83" s="42">
        <f t="shared" si="536"/>
        <v>0</v>
      </c>
      <c r="BY83" s="42">
        <f t="shared" si="537"/>
        <v>0</v>
      </c>
      <c r="BZ83" s="42">
        <f t="shared" si="538"/>
        <v>0</v>
      </c>
      <c r="CA83" s="42">
        <f t="shared" si="539"/>
        <v>0</v>
      </c>
      <c r="CB83" s="42">
        <f t="shared" si="540"/>
        <v>0</v>
      </c>
      <c r="CC83" s="42">
        <f t="shared" si="541"/>
        <v>0</v>
      </c>
      <c r="CD83" s="42">
        <f t="shared" si="542"/>
        <v>0</v>
      </c>
      <c r="CE83" s="42">
        <f t="shared" si="543"/>
        <v>0</v>
      </c>
      <c r="CF83" s="42">
        <f t="shared" si="544"/>
        <v>0</v>
      </c>
      <c r="CG83" s="42">
        <f t="shared" si="545"/>
        <v>0</v>
      </c>
      <c r="CH83" s="42">
        <f t="shared" si="546"/>
        <v>0</v>
      </c>
      <c r="CI83" s="42">
        <f t="shared" si="547"/>
        <v>0</v>
      </c>
      <c r="CJ83" s="42">
        <f t="shared" si="548"/>
        <v>0</v>
      </c>
      <c r="CK83" s="42">
        <f t="shared" si="549"/>
        <v>0</v>
      </c>
      <c r="CL83" s="42">
        <f t="shared" si="550"/>
        <v>0</v>
      </c>
      <c r="CM83" s="42">
        <f t="shared" si="551"/>
        <v>0</v>
      </c>
      <c r="CN83" s="42">
        <f t="shared" si="552"/>
        <v>0</v>
      </c>
      <c r="CO83" s="42">
        <f t="shared" si="553"/>
        <v>0</v>
      </c>
      <c r="CP83" s="42">
        <f t="shared" si="554"/>
        <v>0</v>
      </c>
      <c r="CQ83" s="42">
        <f t="shared" si="555"/>
        <v>0</v>
      </c>
      <c r="CR83" s="42">
        <f t="shared" ref="CR83" si="626">BG83</f>
        <v>0</v>
      </c>
      <c r="CS83" s="42">
        <f t="shared" si="556"/>
        <v>0</v>
      </c>
      <c r="FN83" s="42">
        <f>'Coversheet'!$D$5</f>
        <v>0</v>
      </c>
      <c r="FO83" s="42">
        <f>'Coversheet'!$D$6</f>
        <v>0</v>
      </c>
      <c r="FP83" s="42">
        <f>'Coversheet'!$H$14</f>
        <v>0</v>
      </c>
      <c r="FQ83" s="42">
        <f>'Coversheet'!$H$15</f>
        <v>0</v>
      </c>
      <c r="FR83" s="42" t="str">
        <f>'Coversheet'!$D$12</f>
        <v>Select</v>
      </c>
      <c r="FS83" s="42" t="str">
        <f>'Coversheet'!$B$1</f>
        <v>Retail Collaborative Program Report v 04/2026</v>
      </c>
      <c r="FT83" s="141">
        <f>'Coversheet'!$G$15</f>
        <v>0</v>
      </c>
      <c r="FU83" s="42">
        <f>'Coversheet'!$G$16</f>
        <v>0</v>
      </c>
      <c r="FV83" s="141" t="str">
        <f>'Coversheet'!$D$7</f>
        <v>Select Recipient Name</v>
      </c>
      <c r="FW83" s="141" t="str">
        <f>'Coversheet'!$E$7</f>
        <v>Select Recipient Name</v>
      </c>
      <c r="FX83" s="141" t="str">
        <f>'Coversheet'!$F$7</f>
        <v>Select Recipient Name</v>
      </c>
      <c r="FY83" s="141" t="str">
        <f>'Coversheet'!$G$7</f>
        <v>Select Recipient Name</v>
      </c>
      <c r="GS83" s="42" t="s">
        <v>48</v>
      </c>
      <c r="GT83" s="42" t="str">
        <f>'Performance Elements'!$C$14</f>
        <v xml:space="preserve">Maintain and expand the strategy to support national Food Code adoption  </v>
      </c>
      <c r="GU83" s="42" t="str">
        <f>'Performance Elements'!$C$15</f>
        <v>Increase use of risk-based inspections and intervention strategies.</v>
      </c>
      <c r="GV83" s="42" t="str">
        <f>'Performance Elements'!$C$16</f>
        <v xml:space="preserve">Increase use of the  Voluntary National Retail Food Regulatory Program Standards </v>
      </c>
      <c r="GW83" s="42" t="str">
        <f>'Performance Elements'!$C$17</f>
        <v xml:space="preserve">Improve foodborne outbreak investigation methods
</v>
      </c>
      <c r="GX83" s="42" t="str">
        <f>'Performance Elements'!$C$18</f>
        <v>Increase the number of restaurants and other retail food establishments with well-developed food safety management systems that use active managerial control</v>
      </c>
      <c r="GY83" s="42" t="str">
        <f>'Performance Elements'!$C$19</f>
        <v xml:space="preserve">Develop a strategy to enhance communication and better catalog and present information on the detailed efforts by FDA, Associations and the retail regulatory agencies enrolled I the Retail Program Standards. </v>
      </c>
      <c r="GZ83" s="42">
        <f>'Performance Elements'!$C$21</f>
        <v>0</v>
      </c>
      <c r="HA83" s="42">
        <f>'Performance Elements'!$C$22</f>
        <v>0</v>
      </c>
      <c r="HB83" s="42">
        <f>'Performance Elements'!$C$23</f>
        <v>0</v>
      </c>
      <c r="HC83" s="42">
        <f>'Performance Elements'!$C$24</f>
        <v>0</v>
      </c>
      <c r="HD83" s="42">
        <f>'Performance Elements'!$C$25</f>
        <v>0</v>
      </c>
      <c r="HE83" s="42">
        <f>'Performance Elements'!$C$26</f>
        <v>0</v>
      </c>
      <c r="HF83" s="42">
        <f>'Performance Elements'!$C$27</f>
        <v>0</v>
      </c>
      <c r="HG83" s="42">
        <f>'Performance Elements'!$C$28</f>
        <v>0</v>
      </c>
      <c r="HH83" s="42">
        <f>'Performance Elements'!$C$29</f>
        <v>0</v>
      </c>
      <c r="HI83" s="42">
        <f>'Performance Elements'!$C$30</f>
        <v>0</v>
      </c>
      <c r="HJ83" s="42">
        <f>'Performance Elements'!$C$31</f>
        <v>0</v>
      </c>
      <c r="HK83" s="42">
        <f>'Performance Elements'!$C$32</f>
        <v>0</v>
      </c>
      <c r="HL83" s="42">
        <f>'Performance Elements'!$C$33</f>
        <v>0</v>
      </c>
      <c r="HM83" s="42">
        <f>'Performance Elements'!$C$34</f>
        <v>0</v>
      </c>
      <c r="HN83" s="42">
        <f>'Performance Elements'!$C$35</f>
        <v>0</v>
      </c>
      <c r="HO83" s="42">
        <f>'Performance Elements'!$C$36</f>
        <v>0</v>
      </c>
      <c r="HP83" s="42">
        <f>'Performance Elements'!$C$37</f>
        <v>0</v>
      </c>
      <c r="HQ83" s="42">
        <f>'Performance Elements'!$C$38</f>
        <v>0</v>
      </c>
      <c r="HR83" s="42">
        <f>'Performance Elements'!$C$39</f>
        <v>0</v>
      </c>
      <c r="HS83" s="42">
        <f>'Performance Elements'!$C$40</f>
        <v>0</v>
      </c>
      <c r="HT83" s="42">
        <f>'Performance Elements'!$C$41</f>
        <v>0</v>
      </c>
      <c r="HU83" s="42">
        <f>'Performance Elements'!$C$42</f>
        <v>0</v>
      </c>
      <c r="HV83" s="42">
        <f>'Performance Elements'!$C$43</f>
        <v>0</v>
      </c>
      <c r="HW83" s="42">
        <f>'Performance Elements'!$C$44</f>
        <v>0</v>
      </c>
      <c r="HX83" s="42">
        <f>'Performance Elements'!$C$45</f>
        <v>0</v>
      </c>
      <c r="HY83" s="42">
        <f>'Performance Elements'!$C$46</f>
        <v>0</v>
      </c>
      <c r="HZ83" s="42">
        <f>'Performance Elements'!$C$46</f>
        <v>0</v>
      </c>
      <c r="IA83" s="42">
        <f>'Performance Elements'!$C$47</f>
        <v>0</v>
      </c>
      <c r="IB83" s="42">
        <f>'Performance Elements'!$C$48</f>
        <v>0</v>
      </c>
      <c r="IC83" s="42">
        <f>'Performance Elements'!$C$49</f>
        <v>0</v>
      </c>
    </row>
    <row r="84" spans="2:237" s="42" customFormat="1" ht="24" customHeight="1" thickBot="1" x14ac:dyDescent="0.4">
      <c r="B84" s="195" t="s">
        <v>38</v>
      </c>
      <c r="C84" s="196"/>
      <c r="D84" s="197"/>
      <c r="E84"/>
      <c r="F84" s="76" t="s">
        <v>39</v>
      </c>
      <c r="G84" s="77"/>
      <c r="H84" s="77"/>
      <c r="I84" s="77"/>
      <c r="J84" s="77"/>
      <c r="K84" s="77"/>
      <c r="L84" s="78"/>
      <c r="M84" s="207"/>
      <c r="N84"/>
      <c r="O84" s="79" t="s">
        <v>40</v>
      </c>
      <c r="P84" s="80"/>
      <c r="Q84" s="80"/>
      <c r="R84" s="80"/>
      <c r="S84" s="80"/>
      <c r="T84" s="80"/>
      <c r="U84" s="81"/>
      <c r="V84" s="209"/>
      <c r="W84" s="26"/>
      <c r="X84" s="82" t="s">
        <v>41</v>
      </c>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J84" s="42">
        <f>Y84</f>
        <v>0</v>
      </c>
      <c r="BK84" s="42">
        <f t="shared" si="524"/>
        <v>0</v>
      </c>
      <c r="BL84" s="42">
        <f t="shared" si="525"/>
        <v>0</v>
      </c>
      <c r="BM84" s="42">
        <f t="shared" si="526"/>
        <v>0</v>
      </c>
      <c r="BN84" s="42">
        <f t="shared" si="527"/>
        <v>0</v>
      </c>
      <c r="BO84" s="42">
        <f t="shared" si="528"/>
        <v>0</v>
      </c>
      <c r="BP84" s="42">
        <f t="shared" si="529"/>
        <v>0</v>
      </c>
      <c r="BQ84" s="42">
        <f t="shared" si="530"/>
        <v>0</v>
      </c>
      <c r="BR84" s="42">
        <f t="shared" si="531"/>
        <v>0</v>
      </c>
      <c r="BS84" s="42">
        <f t="shared" si="532"/>
        <v>0</v>
      </c>
      <c r="BT84" s="42">
        <f t="shared" si="533"/>
        <v>0</v>
      </c>
      <c r="BU84" s="42">
        <f>AJ84</f>
        <v>0</v>
      </c>
      <c r="BV84" s="42">
        <f t="shared" si="534"/>
        <v>0</v>
      </c>
      <c r="BW84" s="42">
        <f t="shared" si="535"/>
        <v>0</v>
      </c>
      <c r="BX84" s="42">
        <f t="shared" si="536"/>
        <v>0</v>
      </c>
      <c r="BY84" s="42">
        <f t="shared" si="537"/>
        <v>0</v>
      </c>
      <c r="BZ84" s="42">
        <f t="shared" si="538"/>
        <v>0</v>
      </c>
      <c r="CA84" s="42">
        <f t="shared" si="539"/>
        <v>0</v>
      </c>
      <c r="CB84" s="42">
        <f t="shared" si="540"/>
        <v>0</v>
      </c>
      <c r="CC84" s="42">
        <f t="shared" si="541"/>
        <v>0</v>
      </c>
      <c r="CD84" s="42">
        <f t="shared" si="542"/>
        <v>0</v>
      </c>
      <c r="CE84" s="42">
        <f t="shared" si="543"/>
        <v>0</v>
      </c>
      <c r="CF84" s="42">
        <f t="shared" si="544"/>
        <v>0</v>
      </c>
      <c r="CG84" s="42">
        <f t="shared" si="545"/>
        <v>0</v>
      </c>
      <c r="CH84" s="42">
        <f t="shared" si="546"/>
        <v>0</v>
      </c>
      <c r="CI84" s="42">
        <f t="shared" si="547"/>
        <v>0</v>
      </c>
      <c r="CJ84" s="42">
        <f t="shared" si="548"/>
        <v>0</v>
      </c>
      <c r="CK84" s="42">
        <f t="shared" si="549"/>
        <v>0</v>
      </c>
      <c r="CL84" s="42">
        <f t="shared" si="550"/>
        <v>0</v>
      </c>
      <c r="CM84" s="42">
        <f t="shared" si="551"/>
        <v>0</v>
      </c>
      <c r="CN84" s="42">
        <f t="shared" si="552"/>
        <v>0</v>
      </c>
      <c r="CO84" s="42">
        <f t="shared" si="553"/>
        <v>0</v>
      </c>
      <c r="CP84" s="42">
        <f t="shared" si="554"/>
        <v>0</v>
      </c>
      <c r="CQ84" s="42">
        <f t="shared" si="555"/>
        <v>0</v>
      </c>
      <c r="CR84" s="42">
        <f>BG84</f>
        <v>0</v>
      </c>
      <c r="CS84" s="42">
        <f>BH84</f>
        <v>0</v>
      </c>
      <c r="FN84" s="42">
        <f>'Coversheet'!$D$5</f>
        <v>0</v>
      </c>
      <c r="FO84" s="42">
        <f>'Coversheet'!$D$6</f>
        <v>0</v>
      </c>
      <c r="FP84" s="42">
        <f>'Coversheet'!$H$14</f>
        <v>0</v>
      </c>
      <c r="FQ84" s="42">
        <f>'Coversheet'!$H$15</f>
        <v>0</v>
      </c>
      <c r="FR84" s="42" t="str">
        <f>'Coversheet'!$D$12</f>
        <v>Select</v>
      </c>
      <c r="FS84" s="42" t="str">
        <f>'Coversheet'!$B$1</f>
        <v>Retail Collaborative Program Report v 04/2026</v>
      </c>
      <c r="FT84" s="141">
        <f>'Coversheet'!$G$15</f>
        <v>0</v>
      </c>
      <c r="FU84" s="42">
        <f>'Coversheet'!$G$16</f>
        <v>0</v>
      </c>
      <c r="FV84" s="141" t="str">
        <f>'Coversheet'!$D$7</f>
        <v>Select Recipient Name</v>
      </c>
      <c r="FW84" s="141" t="str">
        <f>'Coversheet'!$E$7</f>
        <v>Select Recipient Name</v>
      </c>
      <c r="FX84" s="141" t="str">
        <f>'Coversheet'!$F$7</f>
        <v>Select Recipient Name</v>
      </c>
      <c r="FY84" s="141" t="str">
        <f>'Coversheet'!$G$7</f>
        <v>Select Recipient Name</v>
      </c>
      <c r="GS84" s="42" t="s">
        <v>48</v>
      </c>
      <c r="GT84" s="42" t="str">
        <f>'Performance Elements'!$C$14</f>
        <v xml:space="preserve">Maintain and expand the strategy to support national Food Code adoption  </v>
      </c>
      <c r="GU84" s="42" t="str">
        <f>'Performance Elements'!$C$15</f>
        <v>Increase use of risk-based inspections and intervention strategies.</v>
      </c>
      <c r="GV84" s="42" t="str">
        <f>'Performance Elements'!$C$16</f>
        <v xml:space="preserve">Increase use of the  Voluntary National Retail Food Regulatory Program Standards </v>
      </c>
      <c r="GW84" s="42" t="str">
        <f>'Performance Elements'!$C$17</f>
        <v xml:space="preserve">Improve foodborne outbreak investigation methods
</v>
      </c>
      <c r="GX84" s="42" t="str">
        <f>'Performance Elements'!$C$18</f>
        <v>Increase the number of restaurants and other retail food establishments with well-developed food safety management systems that use active managerial control</v>
      </c>
      <c r="GY84" s="42" t="str">
        <f>'Performance Elements'!$C$19</f>
        <v xml:space="preserve">Develop a strategy to enhance communication and better catalog and present information on the detailed efforts by FDA, Associations and the retail regulatory agencies enrolled I the Retail Program Standards. </v>
      </c>
      <c r="GZ84" s="42">
        <f>'Performance Elements'!$C$21</f>
        <v>0</v>
      </c>
      <c r="HA84" s="42">
        <f>'Performance Elements'!$C$22</f>
        <v>0</v>
      </c>
      <c r="HB84" s="42">
        <f>'Performance Elements'!$C$23</f>
        <v>0</v>
      </c>
      <c r="HC84" s="42">
        <f>'Performance Elements'!$C$24</f>
        <v>0</v>
      </c>
      <c r="HD84" s="42">
        <f>'Performance Elements'!$C$25</f>
        <v>0</v>
      </c>
      <c r="HE84" s="42">
        <f>'Performance Elements'!$C$26</f>
        <v>0</v>
      </c>
      <c r="HF84" s="42">
        <f>'Performance Elements'!$C$27</f>
        <v>0</v>
      </c>
      <c r="HG84" s="42">
        <f>'Performance Elements'!$C$28</f>
        <v>0</v>
      </c>
      <c r="HH84" s="42">
        <f>'Performance Elements'!$C$29</f>
        <v>0</v>
      </c>
      <c r="HI84" s="42">
        <f>'Performance Elements'!$C$30</f>
        <v>0</v>
      </c>
      <c r="HJ84" s="42">
        <f>'Performance Elements'!$C$31</f>
        <v>0</v>
      </c>
      <c r="HK84" s="42">
        <f>'Performance Elements'!$C$32</f>
        <v>0</v>
      </c>
      <c r="HL84" s="42">
        <f>'Performance Elements'!$C$33</f>
        <v>0</v>
      </c>
      <c r="HM84" s="42">
        <f>'Performance Elements'!$C$34</f>
        <v>0</v>
      </c>
      <c r="HN84" s="42">
        <f>'Performance Elements'!$C$35</f>
        <v>0</v>
      </c>
      <c r="HO84" s="42">
        <f>'Performance Elements'!$C$36</f>
        <v>0</v>
      </c>
      <c r="HP84" s="42">
        <f>'Performance Elements'!$C$37</f>
        <v>0</v>
      </c>
      <c r="HQ84" s="42">
        <f>'Performance Elements'!$C$38</f>
        <v>0</v>
      </c>
      <c r="HR84" s="42">
        <f>'Performance Elements'!$C$39</f>
        <v>0</v>
      </c>
      <c r="HS84" s="42">
        <f>'Performance Elements'!$C$40</f>
        <v>0</v>
      </c>
      <c r="HT84" s="42">
        <f>'Performance Elements'!$C$41</f>
        <v>0</v>
      </c>
      <c r="HU84" s="42">
        <f>'Performance Elements'!$C$42</f>
        <v>0</v>
      </c>
      <c r="HV84" s="42">
        <f>'Performance Elements'!$C$43</f>
        <v>0</v>
      </c>
      <c r="HW84" s="42">
        <f>'Performance Elements'!$C$44</f>
        <v>0</v>
      </c>
      <c r="HX84" s="42">
        <f>'Performance Elements'!$C$45</f>
        <v>0</v>
      </c>
      <c r="HY84" s="42">
        <f>'Performance Elements'!$C$46</f>
        <v>0</v>
      </c>
      <c r="HZ84" s="42">
        <f>'Performance Elements'!$C$46</f>
        <v>0</v>
      </c>
      <c r="IA84" s="42">
        <f>'Performance Elements'!$C$47</f>
        <v>0</v>
      </c>
      <c r="IB84" s="42">
        <f>'Performance Elements'!$C$48</f>
        <v>0</v>
      </c>
      <c r="IC84" s="42">
        <f>'Performance Elements'!$C$49</f>
        <v>0</v>
      </c>
    </row>
    <row r="85" spans="2:237" s="42" customFormat="1" ht="100.5" customHeight="1" thickBot="1" x14ac:dyDescent="0.3">
      <c r="B85" s="198"/>
      <c r="C85" s="199"/>
      <c r="D85" s="200"/>
      <c r="E85"/>
      <c r="F85" s="201"/>
      <c r="G85" s="202"/>
      <c r="H85" s="202"/>
      <c r="I85" s="202"/>
      <c r="J85" s="202"/>
      <c r="K85" s="202"/>
      <c r="L85" s="203"/>
      <c r="M85" s="52"/>
      <c r="N85"/>
      <c r="O85" s="201" t="s">
        <v>42</v>
      </c>
      <c r="P85" s="204"/>
      <c r="Q85" s="204"/>
      <c r="R85" s="204"/>
      <c r="S85" s="204"/>
      <c r="T85" s="204"/>
      <c r="U85" s="205"/>
      <c r="V85" s="52"/>
      <c r="W85" s="84"/>
      <c r="X85"/>
      <c r="Y85"/>
      <c r="Z85"/>
      <c r="AA85"/>
      <c r="AB85"/>
      <c r="AC85"/>
      <c r="AD85"/>
      <c r="AE85"/>
      <c r="AF85"/>
      <c r="AG85"/>
      <c r="AH85"/>
      <c r="AI85"/>
      <c r="AJ85"/>
    </row>
    <row r="86" spans="2:237" x14ac:dyDescent="0.25">
      <c r="GQ86" s="42"/>
      <c r="GR86" s="42"/>
      <c r="GS86" s="42"/>
    </row>
    <row r="87" spans="2:237" s="42" customFormat="1" ht="15.75" thickBot="1" x14ac:dyDescent="0.3">
      <c r="B87"/>
      <c r="C87"/>
      <c r="D87"/>
      <c r="E87"/>
      <c r="F87"/>
      <c r="G87"/>
      <c r="H87"/>
      <c r="I87"/>
      <c r="J87"/>
      <c r="K87"/>
      <c r="L87"/>
      <c r="M87"/>
      <c r="N87"/>
      <c r="O87"/>
      <c r="P87"/>
      <c r="Q87"/>
      <c r="R87"/>
      <c r="S87"/>
      <c r="T87"/>
      <c r="U87"/>
      <c r="V87"/>
      <c r="W87"/>
      <c r="X87"/>
      <c r="Y87"/>
      <c r="Z87"/>
      <c r="AA87"/>
      <c r="AB87"/>
      <c r="AC87"/>
      <c r="AD87"/>
      <c r="AE87"/>
      <c r="AF87"/>
      <c r="AG87"/>
      <c r="AH87"/>
      <c r="AI87"/>
      <c r="AJ87"/>
    </row>
    <row r="88" spans="2:237" s="42" customFormat="1" ht="18.75" customHeight="1" thickBot="1" x14ac:dyDescent="0.4">
      <c r="B88" s="223" t="s">
        <v>22</v>
      </c>
      <c r="C88" s="224"/>
      <c r="D88" s="225"/>
      <c r="E88" s="37"/>
      <c r="F88" s="226" t="s">
        <v>23</v>
      </c>
      <c r="G88" s="227"/>
      <c r="H88" s="227"/>
      <c r="I88" s="227"/>
      <c r="J88" s="227"/>
      <c r="K88" s="227"/>
      <c r="L88" s="227"/>
      <c r="M88" s="228"/>
      <c r="N88"/>
      <c r="O88" s="233" t="s">
        <v>24</v>
      </c>
      <c r="P88" s="234"/>
      <c r="Q88" s="234"/>
      <c r="R88" s="234"/>
      <c r="S88" s="234"/>
      <c r="T88" s="234"/>
      <c r="U88" s="234"/>
      <c r="V88" s="235"/>
      <c r="W88"/>
      <c r="X88"/>
      <c r="Y88"/>
      <c r="Z88"/>
      <c r="AA88"/>
      <c r="AB88"/>
      <c r="AC88"/>
      <c r="AD88"/>
      <c r="AE88"/>
      <c r="AF88"/>
      <c r="AG88"/>
      <c r="AH88"/>
      <c r="AI88"/>
      <c r="AJ88"/>
    </row>
    <row r="89" spans="2:237" s="42" customFormat="1" ht="24" customHeight="1" thickBot="1" x14ac:dyDescent="0.4">
      <c r="B89" s="62" t="s">
        <v>49</v>
      </c>
      <c r="C89" s="63"/>
      <c r="D89" s="64"/>
      <c r="E89"/>
      <c r="F89" s="65" t="s">
        <v>49</v>
      </c>
      <c r="G89" s="50"/>
      <c r="H89" s="66"/>
      <c r="I89" s="50"/>
      <c r="J89" s="50"/>
      <c r="K89" s="66"/>
      <c r="L89" s="58"/>
      <c r="M89" s="206" t="s">
        <v>26</v>
      </c>
      <c r="N89"/>
      <c r="O89" s="67" t="s">
        <v>49</v>
      </c>
      <c r="P89" s="60"/>
      <c r="Q89" s="60"/>
      <c r="R89" s="60"/>
      <c r="S89" s="60"/>
      <c r="T89" s="60"/>
      <c r="U89" s="61"/>
      <c r="V89" s="208" t="s">
        <v>27</v>
      </c>
      <c r="W89"/>
      <c r="X89" s="68" t="s">
        <v>49</v>
      </c>
      <c r="Y89" s="43" t="s">
        <v>198</v>
      </c>
      <c r="Z89" s="43" t="s">
        <v>199</v>
      </c>
      <c r="AA89" s="43" t="s">
        <v>200</v>
      </c>
      <c r="AB89" s="43" t="s">
        <v>201</v>
      </c>
      <c r="AC89" s="43" t="s">
        <v>202</v>
      </c>
      <c r="AD89" s="43" t="s">
        <v>203</v>
      </c>
      <c r="AE89" s="186" t="s">
        <v>205</v>
      </c>
      <c r="AF89" s="186" t="s">
        <v>206</v>
      </c>
      <c r="AG89" s="186" t="s">
        <v>207</v>
      </c>
      <c r="AH89" s="186" t="s">
        <v>208</v>
      </c>
      <c r="AI89" s="186" t="s">
        <v>209</v>
      </c>
      <c r="AJ89" s="186" t="s">
        <v>210</v>
      </c>
      <c r="AK89" s="186" t="s">
        <v>211</v>
      </c>
      <c r="AL89" s="186" t="s">
        <v>212</v>
      </c>
      <c r="AM89" s="186" t="s">
        <v>213</v>
      </c>
      <c r="AN89" s="186" t="s">
        <v>214</v>
      </c>
      <c r="AO89" s="186" t="s">
        <v>215</v>
      </c>
      <c r="AP89" s="186" t="s">
        <v>216</v>
      </c>
      <c r="AQ89" s="186" t="s">
        <v>217</v>
      </c>
      <c r="AR89" s="186" t="s">
        <v>218</v>
      </c>
      <c r="AS89" s="186" t="s">
        <v>219</v>
      </c>
      <c r="AT89" s="186" t="s">
        <v>220</v>
      </c>
      <c r="AU89" s="186" t="s">
        <v>221</v>
      </c>
      <c r="AV89" s="186" t="s">
        <v>222</v>
      </c>
      <c r="AW89" s="186" t="s">
        <v>223</v>
      </c>
      <c r="AX89" s="186" t="s">
        <v>224</v>
      </c>
      <c r="AY89" s="186" t="s">
        <v>225</v>
      </c>
      <c r="AZ89" s="186" t="s">
        <v>226</v>
      </c>
      <c r="BA89" s="186" t="s">
        <v>227</v>
      </c>
      <c r="BB89" s="186" t="s">
        <v>228</v>
      </c>
      <c r="BC89" s="186" t="s">
        <v>229</v>
      </c>
      <c r="BD89" s="186" t="s">
        <v>230</v>
      </c>
      <c r="BE89" s="186" t="s">
        <v>231</v>
      </c>
      <c r="BF89" s="186" t="s">
        <v>232</v>
      </c>
      <c r="BG89" s="186" t="s">
        <v>233</v>
      </c>
      <c r="BH89" s="186" t="s">
        <v>234</v>
      </c>
    </row>
    <row r="90" spans="2:237" s="42" customFormat="1" ht="24" customHeight="1" thickBot="1" x14ac:dyDescent="0.4">
      <c r="B90" s="69" t="s">
        <v>29</v>
      </c>
      <c r="C90" s="70"/>
      <c r="D90" s="25"/>
      <c r="E90"/>
      <c r="F90" s="236" t="s">
        <v>30</v>
      </c>
      <c r="G90" s="211"/>
      <c r="H90" s="30"/>
      <c r="I90" s="236" t="s">
        <v>31</v>
      </c>
      <c r="J90" s="211"/>
      <c r="K90" s="212" t="s">
        <v>32</v>
      </c>
      <c r="L90" s="213"/>
      <c r="M90" s="206"/>
      <c r="N90"/>
      <c r="O90" s="214" t="s">
        <v>30</v>
      </c>
      <c r="P90" s="215"/>
      <c r="Q90" s="30"/>
      <c r="R90" s="214" t="s">
        <v>31</v>
      </c>
      <c r="S90" s="215"/>
      <c r="T90" s="212" t="s">
        <v>32</v>
      </c>
      <c r="U90" s="213"/>
      <c r="V90" s="208"/>
      <c r="W90" s="71"/>
      <c r="X90" s="72" t="s">
        <v>33</v>
      </c>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J90" s="42">
        <f>Y90</f>
        <v>0</v>
      </c>
      <c r="BK90" s="42">
        <f t="shared" ref="BK90:BK92" si="627">Z90</f>
        <v>0</v>
      </c>
      <c r="BL90" s="42">
        <f t="shared" ref="BL90:BL92" si="628">AA90</f>
        <v>0</v>
      </c>
      <c r="BM90" s="42">
        <f t="shared" ref="BM90:BM92" si="629">AB90</f>
        <v>0</v>
      </c>
      <c r="BN90" s="42">
        <f t="shared" ref="BN90:BN92" si="630">AC90</f>
        <v>0</v>
      </c>
      <c r="BO90" s="42">
        <f t="shared" ref="BO90:BO92" si="631">AD90</f>
        <v>0</v>
      </c>
      <c r="BP90" s="42">
        <f t="shared" ref="BP90:BP92" si="632">AE90</f>
        <v>0</v>
      </c>
      <c r="BQ90" s="42">
        <f t="shared" ref="BQ90:BQ92" si="633">AF90</f>
        <v>0</v>
      </c>
      <c r="BR90" s="42">
        <f t="shared" ref="BR90:BR92" si="634">AG90</f>
        <v>0</v>
      </c>
      <c r="BS90" s="42">
        <f t="shared" ref="BS90:BS92" si="635">AH90</f>
        <v>0</v>
      </c>
      <c r="BT90" s="42">
        <f t="shared" ref="BT90:BT92" si="636">AI90</f>
        <v>0</v>
      </c>
      <c r="BU90" s="42">
        <f>AJ90</f>
        <v>0</v>
      </c>
      <c r="BV90" s="42">
        <f t="shared" ref="BV90:BV92" si="637">AK90</f>
        <v>0</v>
      </c>
      <c r="BW90" s="42">
        <f t="shared" ref="BW90:BW92" si="638">AL90</f>
        <v>0</v>
      </c>
      <c r="BX90" s="42">
        <f t="shared" ref="BX90:BX92" si="639">AM90</f>
        <v>0</v>
      </c>
      <c r="BY90" s="42">
        <f t="shared" ref="BY90:BY92" si="640">AN90</f>
        <v>0</v>
      </c>
      <c r="BZ90" s="42">
        <f t="shared" ref="BZ90:BZ92" si="641">AO90</f>
        <v>0</v>
      </c>
      <c r="CA90" s="42">
        <f t="shared" ref="CA90:CA92" si="642">AP90</f>
        <v>0</v>
      </c>
      <c r="CB90" s="42">
        <f t="shared" ref="CB90:CB92" si="643">AQ90</f>
        <v>0</v>
      </c>
      <c r="CC90" s="42">
        <f t="shared" ref="CC90:CC92" si="644">AR90</f>
        <v>0</v>
      </c>
      <c r="CD90" s="42">
        <f t="shared" ref="CD90:CD92" si="645">AS90</f>
        <v>0</v>
      </c>
      <c r="CE90" s="42">
        <f t="shared" ref="CE90:CE92" si="646">AT90</f>
        <v>0</v>
      </c>
      <c r="CF90" s="42">
        <f t="shared" ref="CF90:CF92" si="647">AU90</f>
        <v>0</v>
      </c>
      <c r="CG90" s="42">
        <f t="shared" ref="CG90:CG92" si="648">AV90</f>
        <v>0</v>
      </c>
      <c r="CH90" s="42">
        <f t="shared" ref="CH90:CH92" si="649">AW90</f>
        <v>0</v>
      </c>
      <c r="CI90" s="42">
        <f t="shared" ref="CI90:CI92" si="650">AX90</f>
        <v>0</v>
      </c>
      <c r="CJ90" s="42">
        <f t="shared" ref="CJ90:CJ92" si="651">AY90</f>
        <v>0</v>
      </c>
      <c r="CK90" s="42">
        <f t="shared" ref="CK90:CK92" si="652">AZ90</f>
        <v>0</v>
      </c>
      <c r="CL90" s="42">
        <f t="shared" ref="CL90:CL92" si="653">BA90</f>
        <v>0</v>
      </c>
      <c r="CM90" s="42">
        <f t="shared" ref="CM90:CM92" si="654">BB90</f>
        <v>0</v>
      </c>
      <c r="CN90" s="42">
        <f t="shared" ref="CN90:CN92" si="655">BC90</f>
        <v>0</v>
      </c>
      <c r="CO90" s="42">
        <f t="shared" ref="CO90:CO92" si="656">BD90</f>
        <v>0</v>
      </c>
      <c r="CP90" s="42">
        <f t="shared" ref="CP90:CP92" si="657">BE90</f>
        <v>0</v>
      </c>
      <c r="CQ90" s="42">
        <f t="shared" ref="CQ90:CQ92" si="658">BF90</f>
        <v>0</v>
      </c>
      <c r="CR90" s="42">
        <f>BG90</f>
        <v>0</v>
      </c>
      <c r="CS90" s="42">
        <f t="shared" ref="CS90:CS91" si="659">BH90</f>
        <v>0</v>
      </c>
      <c r="CT90" s="42">
        <f>Y91</f>
        <v>0</v>
      </c>
      <c r="CU90" s="42">
        <f t="shared" ref="CU90" si="660">Z91</f>
        <v>0</v>
      </c>
      <c r="CV90" s="42">
        <f t="shared" ref="CV90" si="661">AA91</f>
        <v>0</v>
      </c>
      <c r="CW90" s="42">
        <f t="shared" ref="CW90" si="662">AB91</f>
        <v>0</v>
      </c>
      <c r="CX90" s="42">
        <f t="shared" ref="CX90" si="663">AC91</f>
        <v>0</v>
      </c>
      <c r="CY90" s="42">
        <f t="shared" ref="CY90" si="664">AD91</f>
        <v>0</v>
      </c>
      <c r="CZ90" s="42">
        <f t="shared" ref="CZ90" si="665">AE91</f>
        <v>0</v>
      </c>
      <c r="DA90" s="42">
        <f t="shared" ref="DA90" si="666">AF91</f>
        <v>0</v>
      </c>
      <c r="DB90" s="42">
        <f t="shared" ref="DB90" si="667">AG91</f>
        <v>0</v>
      </c>
      <c r="DC90" s="42">
        <f t="shared" ref="DC90" si="668">AH91</f>
        <v>0</v>
      </c>
      <c r="DD90" s="42">
        <f t="shared" ref="DD90" si="669">AI91</f>
        <v>0</v>
      </c>
      <c r="DE90" s="42">
        <f>AJ91</f>
        <v>0</v>
      </c>
      <c r="DF90" s="42">
        <f t="shared" ref="DF90" si="670">AK91</f>
        <v>0</v>
      </c>
      <c r="DG90" s="42">
        <f t="shared" ref="DG90" si="671">AL91</f>
        <v>0</v>
      </c>
      <c r="DH90" s="42">
        <f t="shared" ref="DH90" si="672">AM91</f>
        <v>0</v>
      </c>
      <c r="DI90" s="42">
        <f t="shared" ref="DI90" si="673">AN91</f>
        <v>0</v>
      </c>
      <c r="DJ90" s="42">
        <f t="shared" ref="DJ90" si="674">AO91</f>
        <v>0</v>
      </c>
      <c r="DK90" s="42">
        <f t="shared" ref="DK90" si="675">AP91</f>
        <v>0</v>
      </c>
      <c r="DL90" s="42">
        <f t="shared" ref="DL90" si="676">AQ91</f>
        <v>0</v>
      </c>
      <c r="DM90" s="42">
        <f t="shared" ref="DM90" si="677">AR91</f>
        <v>0</v>
      </c>
      <c r="DN90" s="42">
        <f t="shared" ref="DN90" si="678">AS91</f>
        <v>0</v>
      </c>
      <c r="DO90" s="42">
        <f t="shared" ref="DO90" si="679">AT91</f>
        <v>0</v>
      </c>
      <c r="DP90" s="42">
        <f t="shared" ref="DP90" si="680">AU91</f>
        <v>0</v>
      </c>
      <c r="DQ90" s="42">
        <f t="shared" ref="DQ90" si="681">AV91</f>
        <v>0</v>
      </c>
      <c r="DR90" s="42">
        <f t="shared" ref="DR90" si="682">AW91</f>
        <v>0</v>
      </c>
      <c r="DS90" s="42">
        <f t="shared" ref="DS90" si="683">AX91</f>
        <v>0</v>
      </c>
      <c r="DT90" s="42">
        <f t="shared" ref="DT90" si="684">AY91</f>
        <v>0</v>
      </c>
      <c r="DU90" s="42">
        <f t="shared" ref="DU90" si="685">AZ91</f>
        <v>0</v>
      </c>
      <c r="DV90" s="42">
        <f t="shared" ref="DV90" si="686">BA91</f>
        <v>0</v>
      </c>
      <c r="DW90" s="42">
        <f t="shared" ref="DW90" si="687">BB91</f>
        <v>0</v>
      </c>
      <c r="DX90" s="42">
        <f t="shared" ref="DX90" si="688">BC91</f>
        <v>0</v>
      </c>
      <c r="DY90" s="42">
        <f t="shared" ref="DY90" si="689">BD91</f>
        <v>0</v>
      </c>
      <c r="DZ90" s="42">
        <f t="shared" ref="DZ90" si="690">BE91</f>
        <v>0</v>
      </c>
      <c r="EA90" s="42">
        <f t="shared" ref="EA90" si="691">BF91</f>
        <v>0</v>
      </c>
      <c r="EB90" s="42">
        <f t="shared" ref="EB90" si="692">BG91</f>
        <v>0</v>
      </c>
      <c r="EC90" s="42">
        <f t="shared" ref="EC90" si="693">BH91</f>
        <v>0</v>
      </c>
      <c r="ED90" s="42">
        <f>Y92</f>
        <v>0</v>
      </c>
      <c r="EE90" s="42">
        <f t="shared" ref="EE90" si="694">Z92</f>
        <v>0</v>
      </c>
      <c r="EF90" s="42">
        <f t="shared" ref="EF90" si="695">AA92</f>
        <v>0</v>
      </c>
      <c r="EG90" s="42">
        <f t="shared" ref="EG90" si="696">AB92</f>
        <v>0</v>
      </c>
      <c r="EH90" s="42">
        <f t="shared" ref="EH90" si="697">AC92</f>
        <v>0</v>
      </c>
      <c r="EI90" s="42">
        <f t="shared" ref="EI90" si="698">AD92</f>
        <v>0</v>
      </c>
      <c r="EJ90" s="42">
        <f t="shared" ref="EJ90" si="699">AE92</f>
        <v>0</v>
      </c>
      <c r="EK90" s="42">
        <f t="shared" ref="EK90" si="700">AF92</f>
        <v>0</v>
      </c>
      <c r="EL90" s="42">
        <f t="shared" ref="EL90" si="701">AG92</f>
        <v>0</v>
      </c>
      <c r="EM90" s="42">
        <f t="shared" ref="EM90" si="702">AH92</f>
        <v>0</v>
      </c>
      <c r="EN90" s="42">
        <f t="shared" ref="EN90" si="703">AI92</f>
        <v>0</v>
      </c>
      <c r="EO90" s="42">
        <f>AJ92</f>
        <v>0</v>
      </c>
      <c r="EP90" s="42">
        <f t="shared" ref="EP90" si="704">AK92</f>
        <v>0</v>
      </c>
      <c r="EQ90" s="42">
        <f t="shared" ref="EQ90" si="705">AL92</f>
        <v>0</v>
      </c>
      <c r="ER90" s="42">
        <f t="shared" ref="ER90" si="706">AM92</f>
        <v>0</v>
      </c>
      <c r="ES90" s="42">
        <f t="shared" ref="ES90" si="707">AN92</f>
        <v>0</v>
      </c>
      <c r="ET90" s="42">
        <f t="shared" ref="ET90" si="708">AO92</f>
        <v>0</v>
      </c>
      <c r="EU90" s="42">
        <f t="shared" ref="EU90" si="709">AP92</f>
        <v>0</v>
      </c>
      <c r="EV90" s="42">
        <f t="shared" ref="EV90" si="710">AQ92</f>
        <v>0</v>
      </c>
      <c r="EW90" s="42">
        <f t="shared" ref="EW90" si="711">AR92</f>
        <v>0</v>
      </c>
      <c r="EX90" s="42">
        <f t="shared" ref="EX90" si="712">AS92</f>
        <v>0</v>
      </c>
      <c r="EY90" s="42">
        <f t="shared" ref="EY90" si="713">AT92</f>
        <v>0</v>
      </c>
      <c r="EZ90" s="42">
        <f t="shared" ref="EZ90" si="714">AU92</f>
        <v>0</v>
      </c>
      <c r="FA90" s="42">
        <f t="shared" ref="FA90" si="715">AV92</f>
        <v>0</v>
      </c>
      <c r="FB90" s="42">
        <f t="shared" ref="FB90" si="716">AW92</f>
        <v>0</v>
      </c>
      <c r="FC90" s="42">
        <f t="shared" ref="FC90" si="717">AX92</f>
        <v>0</v>
      </c>
      <c r="FD90" s="42">
        <f t="shared" ref="FD90" si="718">AY92</f>
        <v>0</v>
      </c>
      <c r="FE90" s="42">
        <f t="shared" ref="FE90" si="719">AZ92</f>
        <v>0</v>
      </c>
      <c r="FF90" s="42">
        <f t="shared" ref="FF90" si="720">BA92</f>
        <v>0</v>
      </c>
      <c r="FG90" s="42">
        <f t="shared" ref="FG90" si="721">BB92</f>
        <v>0</v>
      </c>
      <c r="FH90" s="42">
        <f t="shared" ref="FH90" si="722">BC92</f>
        <v>0</v>
      </c>
      <c r="FI90" s="42">
        <f t="shared" ref="FI90" si="723">BD92</f>
        <v>0</v>
      </c>
      <c r="FJ90" s="42">
        <f t="shared" ref="FJ90" si="724">BE92</f>
        <v>0</v>
      </c>
      <c r="FK90" s="42">
        <f t="shared" ref="FK90" si="725">BF92</f>
        <v>0</v>
      </c>
      <c r="FL90" s="42">
        <f t="shared" ref="FL90" si="726">BG92</f>
        <v>0</v>
      </c>
      <c r="FM90" s="42">
        <f t="shared" ref="FM90" si="727">BH92</f>
        <v>0</v>
      </c>
      <c r="FN90" s="42">
        <f>'Coversheet'!$D$5</f>
        <v>0</v>
      </c>
      <c r="FO90" s="42">
        <f>'Coversheet'!$D$6</f>
        <v>0</v>
      </c>
      <c r="FP90" s="42">
        <f>'Coversheet'!$H$14</f>
        <v>0</v>
      </c>
      <c r="FQ90" s="42">
        <f>'Coversheet'!$H$15</f>
        <v>0</v>
      </c>
      <c r="FR90" s="42" t="str">
        <f>'Coversheet'!$D$12</f>
        <v>Select</v>
      </c>
      <c r="FS90" s="42" t="str">
        <f>'Coversheet'!$B$1</f>
        <v>Retail Collaborative Program Report v 04/2026</v>
      </c>
      <c r="FT90" s="141">
        <f>'Coversheet'!$G$15</f>
        <v>0</v>
      </c>
      <c r="FU90" s="42">
        <f>'Coversheet'!$G$16</f>
        <v>0</v>
      </c>
      <c r="FV90" s="141" t="str">
        <f>'Coversheet'!$D$7</f>
        <v>Select Recipient Name</v>
      </c>
      <c r="FW90" s="141" t="str">
        <f>'Coversheet'!$E$7</f>
        <v>Select Recipient Name</v>
      </c>
      <c r="FX90" s="141" t="str">
        <f>'Coversheet'!$F$7</f>
        <v>Select Recipient Name</v>
      </c>
      <c r="FY90" s="141" t="str">
        <f>'Coversheet'!$G$7</f>
        <v>Select Recipient Name</v>
      </c>
      <c r="FZ90" s="141">
        <f>D90</f>
        <v>0</v>
      </c>
      <c r="GA90" s="141">
        <f>D91</f>
        <v>0</v>
      </c>
      <c r="GB90" s="142">
        <f>B93</f>
        <v>0</v>
      </c>
      <c r="GC90" s="142" t="s">
        <v>107</v>
      </c>
      <c r="GD90" s="141"/>
      <c r="GE90" s="142" t="s">
        <v>107</v>
      </c>
      <c r="GF90" s="142" t="s">
        <v>107</v>
      </c>
      <c r="GG90" s="141">
        <f>H90</f>
        <v>0</v>
      </c>
      <c r="GH90" s="141">
        <f>H91</f>
        <v>0</v>
      </c>
      <c r="GI90" s="42" t="str">
        <f>K90</f>
        <v>Select</v>
      </c>
      <c r="GJ90" s="42" t="str">
        <f>L91</f>
        <v>Select</v>
      </c>
      <c r="GK90" s="42">
        <f>F93</f>
        <v>0</v>
      </c>
      <c r="GL90" s="42">
        <f>M93</f>
        <v>0</v>
      </c>
      <c r="GM90" s="141">
        <f>Q90</f>
        <v>0</v>
      </c>
      <c r="GN90" s="141">
        <f>Q91</f>
        <v>0</v>
      </c>
      <c r="GO90" s="42" t="str">
        <f>T90</f>
        <v>Select</v>
      </c>
      <c r="GP90" s="42" t="str">
        <f>U91</f>
        <v>Select</v>
      </c>
      <c r="GQ90" s="42" t="str">
        <f>O93</f>
        <v>[If this Plan of Action was reported as complete at your Mid-Year Report and no additional updates are needed please skip the Annual Report Response Section. Otherwise, complete the Annual Report Response section and replace this bracketed text with your Progress Report]</v>
      </c>
      <c r="GR90" s="42">
        <f>V93</f>
        <v>0</v>
      </c>
      <c r="GS90" s="42" t="s">
        <v>49</v>
      </c>
      <c r="GT90" s="42" t="str">
        <f>'Performance Elements'!$C$14</f>
        <v xml:space="preserve">Maintain and expand the strategy to support national Food Code adoption  </v>
      </c>
      <c r="GU90" s="42" t="str">
        <f>'Performance Elements'!$C$15</f>
        <v>Increase use of risk-based inspections and intervention strategies.</v>
      </c>
      <c r="GV90" s="42" t="str">
        <f>'Performance Elements'!$C$16</f>
        <v xml:space="preserve">Increase use of the  Voluntary National Retail Food Regulatory Program Standards </v>
      </c>
      <c r="GW90" s="42" t="str">
        <f>'Performance Elements'!$C$17</f>
        <v xml:space="preserve">Improve foodborne outbreak investigation methods
</v>
      </c>
      <c r="GX90" s="42" t="str">
        <f>'Performance Elements'!$C$18</f>
        <v>Increase the number of restaurants and other retail food establishments with well-developed food safety management systems that use active managerial control</v>
      </c>
      <c r="GY90" s="42" t="str">
        <f>'Performance Elements'!$C$19</f>
        <v xml:space="preserve">Develop a strategy to enhance communication and better catalog and present information on the detailed efforts by FDA, Associations and the retail regulatory agencies enrolled I the Retail Program Standards. </v>
      </c>
      <c r="GZ90" s="42">
        <f>'Performance Elements'!$C$21</f>
        <v>0</v>
      </c>
      <c r="HA90" s="42">
        <f>'Performance Elements'!$C$22</f>
        <v>0</v>
      </c>
      <c r="HB90" s="42">
        <f>'Performance Elements'!$C$23</f>
        <v>0</v>
      </c>
      <c r="HC90" s="42">
        <f>'Performance Elements'!$C$24</f>
        <v>0</v>
      </c>
      <c r="HD90" s="42">
        <f>'Performance Elements'!$C$25</f>
        <v>0</v>
      </c>
      <c r="HE90" s="42">
        <f>'Performance Elements'!$C$26</f>
        <v>0</v>
      </c>
      <c r="HF90" s="42">
        <f>'Performance Elements'!$C$27</f>
        <v>0</v>
      </c>
      <c r="HG90" s="42">
        <f>'Performance Elements'!$C$28</f>
        <v>0</v>
      </c>
      <c r="HH90" s="42">
        <f>'Performance Elements'!$C$29</f>
        <v>0</v>
      </c>
      <c r="HI90" s="42">
        <f>'Performance Elements'!$C$30</f>
        <v>0</v>
      </c>
      <c r="HJ90" s="42">
        <f>'Performance Elements'!$C$31</f>
        <v>0</v>
      </c>
      <c r="HK90" s="42">
        <f>'Performance Elements'!$C$32</f>
        <v>0</v>
      </c>
      <c r="HL90" s="42">
        <f>'Performance Elements'!$C$33</f>
        <v>0</v>
      </c>
      <c r="HM90" s="42">
        <f>'Performance Elements'!$C$34</f>
        <v>0</v>
      </c>
      <c r="HN90" s="42">
        <f>'Performance Elements'!$C$35</f>
        <v>0</v>
      </c>
      <c r="HO90" s="42">
        <f>'Performance Elements'!$C$36</f>
        <v>0</v>
      </c>
      <c r="HP90" s="42">
        <f>'Performance Elements'!$C$37</f>
        <v>0</v>
      </c>
      <c r="HQ90" s="42">
        <f>'Performance Elements'!$C$38</f>
        <v>0</v>
      </c>
      <c r="HR90" s="42">
        <f>'Performance Elements'!$C$39</f>
        <v>0</v>
      </c>
      <c r="HS90" s="42">
        <f>'Performance Elements'!$C$40</f>
        <v>0</v>
      </c>
      <c r="HT90" s="42">
        <f>'Performance Elements'!$C$41</f>
        <v>0</v>
      </c>
      <c r="HU90" s="42">
        <f>'Performance Elements'!$C$42</f>
        <v>0</v>
      </c>
      <c r="HV90" s="42">
        <f>'Performance Elements'!$C$43</f>
        <v>0</v>
      </c>
      <c r="HW90" s="42">
        <f>'Performance Elements'!$C$44</f>
        <v>0</v>
      </c>
      <c r="HX90" s="42">
        <f>'Performance Elements'!$C$45</f>
        <v>0</v>
      </c>
      <c r="HY90" s="42">
        <f>'Performance Elements'!$C$46</f>
        <v>0</v>
      </c>
      <c r="HZ90" s="42">
        <f>'Performance Elements'!$C$46</f>
        <v>0</v>
      </c>
      <c r="IA90" s="42">
        <f>'Performance Elements'!$C$47</f>
        <v>0</v>
      </c>
      <c r="IB90" s="42">
        <f>'Performance Elements'!$C$48</f>
        <v>0</v>
      </c>
      <c r="IC90" s="42">
        <f>'Performance Elements'!$C$49</f>
        <v>0</v>
      </c>
    </row>
    <row r="91" spans="2:237" s="42" customFormat="1" ht="24" customHeight="1" thickBot="1" x14ac:dyDescent="0.4">
      <c r="B91" s="69" t="s">
        <v>34</v>
      </c>
      <c r="C91" s="70"/>
      <c r="D91" s="25"/>
      <c r="E91"/>
      <c r="F91" s="236" t="s">
        <v>35</v>
      </c>
      <c r="G91" s="211"/>
      <c r="H91" s="30"/>
      <c r="I91" s="236" t="s">
        <v>36</v>
      </c>
      <c r="J91" s="210"/>
      <c r="K91" s="211"/>
      <c r="L91" s="73" t="s">
        <v>32</v>
      </c>
      <c r="M91" s="206"/>
      <c r="N91"/>
      <c r="O91" s="214" t="s">
        <v>35</v>
      </c>
      <c r="P91" s="215"/>
      <c r="Q91" s="30"/>
      <c r="R91" s="214" t="s">
        <v>36</v>
      </c>
      <c r="S91" s="216"/>
      <c r="T91" s="215"/>
      <c r="U91" s="73" t="s">
        <v>32</v>
      </c>
      <c r="V91" s="208"/>
      <c r="W91" s="74"/>
      <c r="X91" s="75" t="s">
        <v>37</v>
      </c>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J91" s="42">
        <f>Y91</f>
        <v>0</v>
      </c>
      <c r="BK91" s="42">
        <f t="shared" si="627"/>
        <v>0</v>
      </c>
      <c r="BL91" s="42">
        <f t="shared" si="628"/>
        <v>0</v>
      </c>
      <c r="BM91" s="42">
        <f t="shared" si="629"/>
        <v>0</v>
      </c>
      <c r="BN91" s="42">
        <f t="shared" si="630"/>
        <v>0</v>
      </c>
      <c r="BO91" s="42">
        <f t="shared" si="631"/>
        <v>0</v>
      </c>
      <c r="BP91" s="42">
        <f t="shared" si="632"/>
        <v>0</v>
      </c>
      <c r="BQ91" s="42">
        <f t="shared" si="633"/>
        <v>0</v>
      </c>
      <c r="BR91" s="42">
        <f t="shared" si="634"/>
        <v>0</v>
      </c>
      <c r="BS91" s="42">
        <f t="shared" si="635"/>
        <v>0</v>
      </c>
      <c r="BT91" s="42">
        <f t="shared" si="636"/>
        <v>0</v>
      </c>
      <c r="BU91" s="42">
        <f t="shared" ref="BU91" si="728">AJ91</f>
        <v>0</v>
      </c>
      <c r="BV91" s="42">
        <f t="shared" si="637"/>
        <v>0</v>
      </c>
      <c r="BW91" s="42">
        <f t="shared" si="638"/>
        <v>0</v>
      </c>
      <c r="BX91" s="42">
        <f t="shared" si="639"/>
        <v>0</v>
      </c>
      <c r="BY91" s="42">
        <f t="shared" si="640"/>
        <v>0</v>
      </c>
      <c r="BZ91" s="42">
        <f t="shared" si="641"/>
        <v>0</v>
      </c>
      <c r="CA91" s="42">
        <f t="shared" si="642"/>
        <v>0</v>
      </c>
      <c r="CB91" s="42">
        <f t="shared" si="643"/>
        <v>0</v>
      </c>
      <c r="CC91" s="42">
        <f t="shared" si="644"/>
        <v>0</v>
      </c>
      <c r="CD91" s="42">
        <f t="shared" si="645"/>
        <v>0</v>
      </c>
      <c r="CE91" s="42">
        <f t="shared" si="646"/>
        <v>0</v>
      </c>
      <c r="CF91" s="42">
        <f t="shared" si="647"/>
        <v>0</v>
      </c>
      <c r="CG91" s="42">
        <f t="shared" si="648"/>
        <v>0</v>
      </c>
      <c r="CH91" s="42">
        <f t="shared" si="649"/>
        <v>0</v>
      </c>
      <c r="CI91" s="42">
        <f t="shared" si="650"/>
        <v>0</v>
      </c>
      <c r="CJ91" s="42">
        <f t="shared" si="651"/>
        <v>0</v>
      </c>
      <c r="CK91" s="42">
        <f t="shared" si="652"/>
        <v>0</v>
      </c>
      <c r="CL91" s="42">
        <f t="shared" si="653"/>
        <v>0</v>
      </c>
      <c r="CM91" s="42">
        <f t="shared" si="654"/>
        <v>0</v>
      </c>
      <c r="CN91" s="42">
        <f t="shared" si="655"/>
        <v>0</v>
      </c>
      <c r="CO91" s="42">
        <f t="shared" si="656"/>
        <v>0</v>
      </c>
      <c r="CP91" s="42">
        <f t="shared" si="657"/>
        <v>0</v>
      </c>
      <c r="CQ91" s="42">
        <f t="shared" si="658"/>
        <v>0</v>
      </c>
      <c r="CR91" s="42">
        <f t="shared" ref="CR91" si="729">BG91</f>
        <v>0</v>
      </c>
      <c r="CS91" s="42">
        <f t="shared" si="659"/>
        <v>0</v>
      </c>
      <c r="FN91" s="42">
        <f>'Coversheet'!$D$5</f>
        <v>0</v>
      </c>
      <c r="FO91" s="42">
        <f>'Coversheet'!$D$6</f>
        <v>0</v>
      </c>
      <c r="FP91" s="42">
        <f>'Coversheet'!$H$14</f>
        <v>0</v>
      </c>
      <c r="FQ91" s="42">
        <f>'Coversheet'!$H$15</f>
        <v>0</v>
      </c>
      <c r="FR91" s="42" t="str">
        <f>'Coversheet'!$D$12</f>
        <v>Select</v>
      </c>
      <c r="FS91" s="42" t="str">
        <f>'Coversheet'!$B$1</f>
        <v>Retail Collaborative Program Report v 04/2026</v>
      </c>
      <c r="FT91" s="141">
        <f>'Coversheet'!$G$15</f>
        <v>0</v>
      </c>
      <c r="FU91" s="42">
        <f>'Coversheet'!$G$16</f>
        <v>0</v>
      </c>
      <c r="FV91" s="141" t="str">
        <f>'Coversheet'!$D$7</f>
        <v>Select Recipient Name</v>
      </c>
      <c r="FW91" s="141" t="str">
        <f>'Coversheet'!$E$7</f>
        <v>Select Recipient Name</v>
      </c>
      <c r="FX91" s="141" t="str">
        <f>'Coversheet'!$F$7</f>
        <v>Select Recipient Name</v>
      </c>
      <c r="FY91" s="141" t="str">
        <f>'Coversheet'!$G$7</f>
        <v>Select Recipient Name</v>
      </c>
      <c r="GS91" s="42" t="s">
        <v>49</v>
      </c>
      <c r="GT91" s="42" t="str">
        <f>'Performance Elements'!$C$14</f>
        <v xml:space="preserve">Maintain and expand the strategy to support national Food Code adoption  </v>
      </c>
      <c r="GU91" s="42" t="str">
        <f>'Performance Elements'!$C$15</f>
        <v>Increase use of risk-based inspections and intervention strategies.</v>
      </c>
      <c r="GV91" s="42" t="str">
        <f>'Performance Elements'!$C$16</f>
        <v xml:space="preserve">Increase use of the  Voluntary National Retail Food Regulatory Program Standards </v>
      </c>
      <c r="GW91" s="42" t="str">
        <f>'Performance Elements'!$C$17</f>
        <v xml:space="preserve">Improve foodborne outbreak investigation methods
</v>
      </c>
      <c r="GX91" s="42" t="str">
        <f>'Performance Elements'!$C$18</f>
        <v>Increase the number of restaurants and other retail food establishments with well-developed food safety management systems that use active managerial control</v>
      </c>
      <c r="GY91" s="42" t="str">
        <f>'Performance Elements'!$C$19</f>
        <v xml:space="preserve">Develop a strategy to enhance communication and better catalog and present information on the detailed efforts by FDA, Associations and the retail regulatory agencies enrolled I the Retail Program Standards. </v>
      </c>
      <c r="GZ91" s="42">
        <f>'Performance Elements'!$C$21</f>
        <v>0</v>
      </c>
      <c r="HA91" s="42">
        <f>'Performance Elements'!$C$22</f>
        <v>0</v>
      </c>
      <c r="HB91" s="42">
        <f>'Performance Elements'!$C$23</f>
        <v>0</v>
      </c>
      <c r="HC91" s="42">
        <f>'Performance Elements'!$C$24</f>
        <v>0</v>
      </c>
      <c r="HD91" s="42">
        <f>'Performance Elements'!$C$25</f>
        <v>0</v>
      </c>
      <c r="HE91" s="42">
        <f>'Performance Elements'!$C$26</f>
        <v>0</v>
      </c>
      <c r="HF91" s="42">
        <f>'Performance Elements'!$C$27</f>
        <v>0</v>
      </c>
      <c r="HG91" s="42">
        <f>'Performance Elements'!$C$28</f>
        <v>0</v>
      </c>
      <c r="HH91" s="42">
        <f>'Performance Elements'!$C$29</f>
        <v>0</v>
      </c>
      <c r="HI91" s="42">
        <f>'Performance Elements'!$C$30</f>
        <v>0</v>
      </c>
      <c r="HJ91" s="42">
        <f>'Performance Elements'!$C$31</f>
        <v>0</v>
      </c>
      <c r="HK91" s="42">
        <f>'Performance Elements'!$C$32</f>
        <v>0</v>
      </c>
      <c r="HL91" s="42">
        <f>'Performance Elements'!$C$33</f>
        <v>0</v>
      </c>
      <c r="HM91" s="42">
        <f>'Performance Elements'!$C$34</f>
        <v>0</v>
      </c>
      <c r="HN91" s="42">
        <f>'Performance Elements'!$C$35</f>
        <v>0</v>
      </c>
      <c r="HO91" s="42">
        <f>'Performance Elements'!$C$36</f>
        <v>0</v>
      </c>
      <c r="HP91" s="42">
        <f>'Performance Elements'!$C$37</f>
        <v>0</v>
      </c>
      <c r="HQ91" s="42">
        <f>'Performance Elements'!$C$38</f>
        <v>0</v>
      </c>
      <c r="HR91" s="42">
        <f>'Performance Elements'!$C$39</f>
        <v>0</v>
      </c>
      <c r="HS91" s="42">
        <f>'Performance Elements'!$C$40</f>
        <v>0</v>
      </c>
      <c r="HT91" s="42">
        <f>'Performance Elements'!$C$41</f>
        <v>0</v>
      </c>
      <c r="HU91" s="42">
        <f>'Performance Elements'!$C$42</f>
        <v>0</v>
      </c>
      <c r="HV91" s="42">
        <f>'Performance Elements'!$C$43</f>
        <v>0</v>
      </c>
      <c r="HW91" s="42">
        <f>'Performance Elements'!$C$44</f>
        <v>0</v>
      </c>
      <c r="HX91" s="42">
        <f>'Performance Elements'!$C$45</f>
        <v>0</v>
      </c>
      <c r="HY91" s="42">
        <f>'Performance Elements'!$C$46</f>
        <v>0</v>
      </c>
      <c r="HZ91" s="42">
        <f>'Performance Elements'!$C$46</f>
        <v>0</v>
      </c>
      <c r="IA91" s="42">
        <f>'Performance Elements'!$C$47</f>
        <v>0</v>
      </c>
      <c r="IB91" s="42">
        <f>'Performance Elements'!$C$48</f>
        <v>0</v>
      </c>
      <c r="IC91" s="42">
        <f>'Performance Elements'!$C$49</f>
        <v>0</v>
      </c>
    </row>
    <row r="92" spans="2:237" s="42" customFormat="1" ht="24" customHeight="1" thickBot="1" x14ac:dyDescent="0.4">
      <c r="B92" s="195" t="s">
        <v>38</v>
      </c>
      <c r="C92" s="196"/>
      <c r="D92" s="197"/>
      <c r="E92"/>
      <c r="F92" s="76" t="s">
        <v>39</v>
      </c>
      <c r="G92" s="77"/>
      <c r="H92" s="77"/>
      <c r="I92" s="77"/>
      <c r="J92" s="77"/>
      <c r="K92" s="77"/>
      <c r="L92" s="78"/>
      <c r="M92" s="207"/>
      <c r="N92"/>
      <c r="O92" s="79" t="s">
        <v>40</v>
      </c>
      <c r="P92" s="80"/>
      <c r="Q92" s="80"/>
      <c r="R92" s="80"/>
      <c r="S92" s="80"/>
      <c r="T92" s="80"/>
      <c r="U92" s="81"/>
      <c r="V92" s="209"/>
      <c r="W92" s="26"/>
      <c r="X92" s="82" t="s">
        <v>41</v>
      </c>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J92" s="42">
        <f>Y92</f>
        <v>0</v>
      </c>
      <c r="BK92" s="42">
        <f t="shared" si="627"/>
        <v>0</v>
      </c>
      <c r="BL92" s="42">
        <f t="shared" si="628"/>
        <v>0</v>
      </c>
      <c r="BM92" s="42">
        <f t="shared" si="629"/>
        <v>0</v>
      </c>
      <c r="BN92" s="42">
        <f t="shared" si="630"/>
        <v>0</v>
      </c>
      <c r="BO92" s="42">
        <f t="shared" si="631"/>
        <v>0</v>
      </c>
      <c r="BP92" s="42">
        <f t="shared" si="632"/>
        <v>0</v>
      </c>
      <c r="BQ92" s="42">
        <f t="shared" si="633"/>
        <v>0</v>
      </c>
      <c r="BR92" s="42">
        <f t="shared" si="634"/>
        <v>0</v>
      </c>
      <c r="BS92" s="42">
        <f t="shared" si="635"/>
        <v>0</v>
      </c>
      <c r="BT92" s="42">
        <f t="shared" si="636"/>
        <v>0</v>
      </c>
      <c r="BU92" s="42">
        <f>AJ92</f>
        <v>0</v>
      </c>
      <c r="BV92" s="42">
        <f t="shared" si="637"/>
        <v>0</v>
      </c>
      <c r="BW92" s="42">
        <f t="shared" si="638"/>
        <v>0</v>
      </c>
      <c r="BX92" s="42">
        <f t="shared" si="639"/>
        <v>0</v>
      </c>
      <c r="BY92" s="42">
        <f t="shared" si="640"/>
        <v>0</v>
      </c>
      <c r="BZ92" s="42">
        <f t="shared" si="641"/>
        <v>0</v>
      </c>
      <c r="CA92" s="42">
        <f t="shared" si="642"/>
        <v>0</v>
      </c>
      <c r="CB92" s="42">
        <f t="shared" si="643"/>
        <v>0</v>
      </c>
      <c r="CC92" s="42">
        <f t="shared" si="644"/>
        <v>0</v>
      </c>
      <c r="CD92" s="42">
        <f t="shared" si="645"/>
        <v>0</v>
      </c>
      <c r="CE92" s="42">
        <f t="shared" si="646"/>
        <v>0</v>
      </c>
      <c r="CF92" s="42">
        <f t="shared" si="647"/>
        <v>0</v>
      </c>
      <c r="CG92" s="42">
        <f t="shared" si="648"/>
        <v>0</v>
      </c>
      <c r="CH92" s="42">
        <f t="shared" si="649"/>
        <v>0</v>
      </c>
      <c r="CI92" s="42">
        <f t="shared" si="650"/>
        <v>0</v>
      </c>
      <c r="CJ92" s="42">
        <f t="shared" si="651"/>
        <v>0</v>
      </c>
      <c r="CK92" s="42">
        <f t="shared" si="652"/>
        <v>0</v>
      </c>
      <c r="CL92" s="42">
        <f t="shared" si="653"/>
        <v>0</v>
      </c>
      <c r="CM92" s="42">
        <f t="shared" si="654"/>
        <v>0</v>
      </c>
      <c r="CN92" s="42">
        <f t="shared" si="655"/>
        <v>0</v>
      </c>
      <c r="CO92" s="42">
        <f t="shared" si="656"/>
        <v>0</v>
      </c>
      <c r="CP92" s="42">
        <f t="shared" si="657"/>
        <v>0</v>
      </c>
      <c r="CQ92" s="42">
        <f t="shared" si="658"/>
        <v>0</v>
      </c>
      <c r="CR92" s="42">
        <f>BG92</f>
        <v>0</v>
      </c>
      <c r="CS92" s="42">
        <f>BH92</f>
        <v>0</v>
      </c>
      <c r="FN92" s="42">
        <f>'Coversheet'!$D$5</f>
        <v>0</v>
      </c>
      <c r="FO92" s="42">
        <f>'Coversheet'!$D$6</f>
        <v>0</v>
      </c>
      <c r="FP92" s="42">
        <f>'Coversheet'!$H$14</f>
        <v>0</v>
      </c>
      <c r="FQ92" s="42">
        <f>'Coversheet'!$H$15</f>
        <v>0</v>
      </c>
      <c r="FR92" s="42" t="str">
        <f>'Coversheet'!$D$12</f>
        <v>Select</v>
      </c>
      <c r="FS92" s="42" t="str">
        <f>'Coversheet'!$B$1</f>
        <v>Retail Collaborative Program Report v 04/2026</v>
      </c>
      <c r="FT92" s="141">
        <f>'Coversheet'!$G$15</f>
        <v>0</v>
      </c>
      <c r="FU92" s="42">
        <f>'Coversheet'!$G$16</f>
        <v>0</v>
      </c>
      <c r="FV92" s="141" t="str">
        <f>'Coversheet'!$D$7</f>
        <v>Select Recipient Name</v>
      </c>
      <c r="FW92" s="141" t="str">
        <f>'Coversheet'!$E$7</f>
        <v>Select Recipient Name</v>
      </c>
      <c r="FX92" s="141" t="str">
        <f>'Coversheet'!$F$7</f>
        <v>Select Recipient Name</v>
      </c>
      <c r="FY92" s="141" t="str">
        <f>'Coversheet'!$G$7</f>
        <v>Select Recipient Name</v>
      </c>
      <c r="GS92" s="42" t="s">
        <v>49</v>
      </c>
      <c r="GT92" s="42" t="str">
        <f>'Performance Elements'!$C$14</f>
        <v xml:space="preserve">Maintain and expand the strategy to support national Food Code adoption  </v>
      </c>
      <c r="GU92" s="42" t="str">
        <f>'Performance Elements'!$C$15</f>
        <v>Increase use of risk-based inspections and intervention strategies.</v>
      </c>
      <c r="GV92" s="42" t="str">
        <f>'Performance Elements'!$C$16</f>
        <v xml:space="preserve">Increase use of the  Voluntary National Retail Food Regulatory Program Standards </v>
      </c>
      <c r="GW92" s="42" t="str">
        <f>'Performance Elements'!$C$17</f>
        <v xml:space="preserve">Improve foodborne outbreak investigation methods
</v>
      </c>
      <c r="GX92" s="42" t="str">
        <f>'Performance Elements'!$C$18</f>
        <v>Increase the number of restaurants and other retail food establishments with well-developed food safety management systems that use active managerial control</v>
      </c>
      <c r="GY92" s="42" t="str">
        <f>'Performance Elements'!$C$19</f>
        <v xml:space="preserve">Develop a strategy to enhance communication and better catalog and present information on the detailed efforts by FDA, Associations and the retail regulatory agencies enrolled I the Retail Program Standards. </v>
      </c>
      <c r="GZ92" s="42">
        <f>'Performance Elements'!$C$21</f>
        <v>0</v>
      </c>
      <c r="HA92" s="42">
        <f>'Performance Elements'!$C$22</f>
        <v>0</v>
      </c>
      <c r="HB92" s="42">
        <f>'Performance Elements'!$C$23</f>
        <v>0</v>
      </c>
      <c r="HC92" s="42">
        <f>'Performance Elements'!$C$24</f>
        <v>0</v>
      </c>
      <c r="HD92" s="42">
        <f>'Performance Elements'!$C$25</f>
        <v>0</v>
      </c>
      <c r="HE92" s="42">
        <f>'Performance Elements'!$C$26</f>
        <v>0</v>
      </c>
      <c r="HF92" s="42">
        <f>'Performance Elements'!$C$27</f>
        <v>0</v>
      </c>
      <c r="HG92" s="42">
        <f>'Performance Elements'!$C$28</f>
        <v>0</v>
      </c>
      <c r="HH92" s="42">
        <f>'Performance Elements'!$C$29</f>
        <v>0</v>
      </c>
      <c r="HI92" s="42">
        <f>'Performance Elements'!$C$30</f>
        <v>0</v>
      </c>
      <c r="HJ92" s="42">
        <f>'Performance Elements'!$C$31</f>
        <v>0</v>
      </c>
      <c r="HK92" s="42">
        <f>'Performance Elements'!$C$32</f>
        <v>0</v>
      </c>
      <c r="HL92" s="42">
        <f>'Performance Elements'!$C$33</f>
        <v>0</v>
      </c>
      <c r="HM92" s="42">
        <f>'Performance Elements'!$C$34</f>
        <v>0</v>
      </c>
      <c r="HN92" s="42">
        <f>'Performance Elements'!$C$35</f>
        <v>0</v>
      </c>
      <c r="HO92" s="42">
        <f>'Performance Elements'!$C$36</f>
        <v>0</v>
      </c>
      <c r="HP92" s="42">
        <f>'Performance Elements'!$C$37</f>
        <v>0</v>
      </c>
      <c r="HQ92" s="42">
        <f>'Performance Elements'!$C$38</f>
        <v>0</v>
      </c>
      <c r="HR92" s="42">
        <f>'Performance Elements'!$C$39</f>
        <v>0</v>
      </c>
      <c r="HS92" s="42">
        <f>'Performance Elements'!$C$40</f>
        <v>0</v>
      </c>
      <c r="HT92" s="42">
        <f>'Performance Elements'!$C$41</f>
        <v>0</v>
      </c>
      <c r="HU92" s="42">
        <f>'Performance Elements'!$C$42</f>
        <v>0</v>
      </c>
      <c r="HV92" s="42">
        <f>'Performance Elements'!$C$43</f>
        <v>0</v>
      </c>
      <c r="HW92" s="42">
        <f>'Performance Elements'!$C$44</f>
        <v>0</v>
      </c>
      <c r="HX92" s="42">
        <f>'Performance Elements'!$C$45</f>
        <v>0</v>
      </c>
      <c r="HY92" s="42">
        <f>'Performance Elements'!$C$46</f>
        <v>0</v>
      </c>
      <c r="HZ92" s="42">
        <f>'Performance Elements'!$C$46</f>
        <v>0</v>
      </c>
      <c r="IA92" s="42">
        <f>'Performance Elements'!$C$47</f>
        <v>0</v>
      </c>
      <c r="IB92" s="42">
        <f>'Performance Elements'!$C$48</f>
        <v>0</v>
      </c>
      <c r="IC92" s="42">
        <f>'Performance Elements'!$C$49</f>
        <v>0</v>
      </c>
    </row>
    <row r="93" spans="2:237" s="42" customFormat="1" ht="100.5" customHeight="1" thickBot="1" x14ac:dyDescent="0.3">
      <c r="B93" s="198"/>
      <c r="C93" s="199"/>
      <c r="D93" s="200"/>
      <c r="E93"/>
      <c r="F93" s="201"/>
      <c r="G93" s="202"/>
      <c r="H93" s="202"/>
      <c r="I93" s="202"/>
      <c r="J93" s="202"/>
      <c r="K93" s="202"/>
      <c r="L93" s="203"/>
      <c r="M93" s="52"/>
      <c r="N93"/>
      <c r="O93" s="201" t="s">
        <v>42</v>
      </c>
      <c r="P93" s="204"/>
      <c r="Q93" s="204"/>
      <c r="R93" s="204"/>
      <c r="S93" s="204"/>
      <c r="T93" s="204"/>
      <c r="U93" s="205"/>
      <c r="V93" s="52"/>
      <c r="W93" s="84"/>
      <c r="X93"/>
      <c r="Y93"/>
      <c r="Z93"/>
      <c r="AA93"/>
      <c r="AB93"/>
      <c r="AC93"/>
      <c r="AD93"/>
      <c r="AE93"/>
      <c r="AF93"/>
      <c r="AG93"/>
      <c r="AH93"/>
      <c r="AI93"/>
      <c r="AJ93"/>
    </row>
    <row r="94" spans="2:237" x14ac:dyDescent="0.25">
      <c r="GQ94" s="42"/>
      <c r="GR94" s="42"/>
      <c r="GS94" s="42"/>
    </row>
    <row r="95" spans="2:237" s="42" customFormat="1" ht="15.75" thickBot="1" x14ac:dyDescent="0.3">
      <c r="B95"/>
      <c r="C95"/>
      <c r="D95"/>
      <c r="E95"/>
      <c r="F95"/>
      <c r="G95"/>
      <c r="H95"/>
      <c r="I95"/>
      <c r="J95"/>
      <c r="K95"/>
      <c r="L95"/>
      <c r="M95"/>
      <c r="N95"/>
      <c r="O95"/>
      <c r="P95"/>
      <c r="Q95"/>
      <c r="R95"/>
      <c r="S95"/>
      <c r="T95"/>
      <c r="U95"/>
      <c r="V95"/>
      <c r="W95"/>
      <c r="X95"/>
      <c r="Y95"/>
      <c r="Z95"/>
      <c r="AA95"/>
      <c r="AB95"/>
      <c r="AC95"/>
      <c r="AD95"/>
      <c r="AE95"/>
      <c r="AF95"/>
      <c r="AG95"/>
      <c r="AH95"/>
      <c r="AI95"/>
      <c r="AJ95"/>
    </row>
    <row r="96" spans="2:237" s="42" customFormat="1" ht="18.75" customHeight="1" thickBot="1" x14ac:dyDescent="0.4">
      <c r="B96" s="223" t="s">
        <v>22</v>
      </c>
      <c r="C96" s="224"/>
      <c r="D96" s="225"/>
      <c r="E96" s="37"/>
      <c r="F96" s="226" t="s">
        <v>23</v>
      </c>
      <c r="G96" s="227"/>
      <c r="H96" s="227"/>
      <c r="I96" s="227"/>
      <c r="J96" s="227"/>
      <c r="K96" s="227"/>
      <c r="L96" s="227"/>
      <c r="M96" s="228"/>
      <c r="N96"/>
      <c r="O96" s="233" t="s">
        <v>24</v>
      </c>
      <c r="P96" s="234"/>
      <c r="Q96" s="234"/>
      <c r="R96" s="234"/>
      <c r="S96" s="234"/>
      <c r="T96" s="234"/>
      <c r="U96" s="234"/>
      <c r="V96" s="235"/>
      <c r="W96"/>
      <c r="X96"/>
      <c r="Y96"/>
      <c r="Z96"/>
      <c r="AA96"/>
      <c r="AB96"/>
      <c r="AC96"/>
      <c r="AD96"/>
      <c r="AE96"/>
      <c r="AF96"/>
      <c r="AG96"/>
      <c r="AH96"/>
      <c r="AI96"/>
      <c r="AJ96"/>
    </row>
    <row r="97" spans="2:237" s="42" customFormat="1" ht="24" customHeight="1" thickBot="1" x14ac:dyDescent="0.4">
      <c r="B97" s="62" t="s">
        <v>50</v>
      </c>
      <c r="C97" s="63"/>
      <c r="D97" s="64"/>
      <c r="E97"/>
      <c r="F97" s="65" t="s">
        <v>50</v>
      </c>
      <c r="G97" s="50"/>
      <c r="H97" s="66"/>
      <c r="I97" s="50"/>
      <c r="J97" s="50"/>
      <c r="K97" s="66"/>
      <c r="L97" s="58"/>
      <c r="M97" s="206" t="s">
        <v>26</v>
      </c>
      <c r="N97"/>
      <c r="O97" s="67" t="s">
        <v>50</v>
      </c>
      <c r="P97" s="60"/>
      <c r="Q97" s="60"/>
      <c r="R97" s="60"/>
      <c r="S97" s="60"/>
      <c r="T97" s="60"/>
      <c r="U97" s="61"/>
      <c r="V97" s="208" t="s">
        <v>27</v>
      </c>
      <c r="W97"/>
      <c r="X97" s="68" t="s">
        <v>50</v>
      </c>
      <c r="Y97" s="43" t="s">
        <v>198</v>
      </c>
      <c r="Z97" s="43" t="s">
        <v>199</v>
      </c>
      <c r="AA97" s="43" t="s">
        <v>200</v>
      </c>
      <c r="AB97" s="43" t="s">
        <v>201</v>
      </c>
      <c r="AC97" s="43" t="s">
        <v>202</v>
      </c>
      <c r="AD97" s="43" t="s">
        <v>203</v>
      </c>
      <c r="AE97" s="186" t="s">
        <v>205</v>
      </c>
      <c r="AF97" s="186" t="s">
        <v>206</v>
      </c>
      <c r="AG97" s="186" t="s">
        <v>207</v>
      </c>
      <c r="AH97" s="186" t="s">
        <v>208</v>
      </c>
      <c r="AI97" s="186" t="s">
        <v>209</v>
      </c>
      <c r="AJ97" s="186" t="s">
        <v>210</v>
      </c>
      <c r="AK97" s="186" t="s">
        <v>211</v>
      </c>
      <c r="AL97" s="186" t="s">
        <v>212</v>
      </c>
      <c r="AM97" s="186" t="s">
        <v>213</v>
      </c>
      <c r="AN97" s="186" t="s">
        <v>214</v>
      </c>
      <c r="AO97" s="186" t="s">
        <v>215</v>
      </c>
      <c r="AP97" s="186" t="s">
        <v>216</v>
      </c>
      <c r="AQ97" s="186" t="s">
        <v>217</v>
      </c>
      <c r="AR97" s="186" t="s">
        <v>218</v>
      </c>
      <c r="AS97" s="186" t="s">
        <v>219</v>
      </c>
      <c r="AT97" s="186" t="s">
        <v>220</v>
      </c>
      <c r="AU97" s="186" t="s">
        <v>221</v>
      </c>
      <c r="AV97" s="186" t="s">
        <v>222</v>
      </c>
      <c r="AW97" s="186" t="s">
        <v>223</v>
      </c>
      <c r="AX97" s="186" t="s">
        <v>224</v>
      </c>
      <c r="AY97" s="186" t="s">
        <v>225</v>
      </c>
      <c r="AZ97" s="186" t="s">
        <v>226</v>
      </c>
      <c r="BA97" s="186" t="s">
        <v>227</v>
      </c>
      <c r="BB97" s="186" t="s">
        <v>228</v>
      </c>
      <c r="BC97" s="186" t="s">
        <v>229</v>
      </c>
      <c r="BD97" s="186" t="s">
        <v>230</v>
      </c>
      <c r="BE97" s="186" t="s">
        <v>231</v>
      </c>
      <c r="BF97" s="186" t="s">
        <v>232</v>
      </c>
      <c r="BG97" s="186" t="s">
        <v>233</v>
      </c>
      <c r="BH97" s="186" t="s">
        <v>234</v>
      </c>
    </row>
    <row r="98" spans="2:237" s="42" customFormat="1" ht="24" customHeight="1" thickBot="1" x14ac:dyDescent="0.4">
      <c r="B98" s="69" t="s">
        <v>29</v>
      </c>
      <c r="C98" s="70"/>
      <c r="D98" s="25"/>
      <c r="E98"/>
      <c r="F98" s="236" t="s">
        <v>30</v>
      </c>
      <c r="G98" s="211"/>
      <c r="H98" s="30"/>
      <c r="I98" s="236" t="s">
        <v>31</v>
      </c>
      <c r="J98" s="211"/>
      <c r="K98" s="212" t="s">
        <v>32</v>
      </c>
      <c r="L98" s="213"/>
      <c r="M98" s="206"/>
      <c r="N98"/>
      <c r="O98" s="214" t="s">
        <v>30</v>
      </c>
      <c r="P98" s="215"/>
      <c r="Q98" s="30"/>
      <c r="R98" s="214" t="s">
        <v>31</v>
      </c>
      <c r="S98" s="215"/>
      <c r="T98" s="212" t="s">
        <v>32</v>
      </c>
      <c r="U98" s="213"/>
      <c r="V98" s="208"/>
      <c r="W98" s="71"/>
      <c r="X98" s="72" t="s">
        <v>33</v>
      </c>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J98" s="42">
        <f>Y98</f>
        <v>0</v>
      </c>
      <c r="BK98" s="42">
        <f t="shared" ref="BK98:BK100" si="730">Z98</f>
        <v>0</v>
      </c>
      <c r="BL98" s="42">
        <f t="shared" ref="BL98:BL100" si="731">AA98</f>
        <v>0</v>
      </c>
      <c r="BM98" s="42">
        <f t="shared" ref="BM98:BM100" si="732">AB98</f>
        <v>0</v>
      </c>
      <c r="BN98" s="42">
        <f t="shared" ref="BN98:BN100" si="733">AC98</f>
        <v>0</v>
      </c>
      <c r="BO98" s="42">
        <f t="shared" ref="BO98:BO100" si="734">AD98</f>
        <v>0</v>
      </c>
      <c r="BP98" s="42">
        <f t="shared" ref="BP98:BP100" si="735">AE98</f>
        <v>0</v>
      </c>
      <c r="BQ98" s="42">
        <f t="shared" ref="BQ98:BQ100" si="736">AF98</f>
        <v>0</v>
      </c>
      <c r="BR98" s="42">
        <f t="shared" ref="BR98:BR100" si="737">AG98</f>
        <v>0</v>
      </c>
      <c r="BS98" s="42">
        <f t="shared" ref="BS98:BS100" si="738">AH98</f>
        <v>0</v>
      </c>
      <c r="BT98" s="42">
        <f t="shared" ref="BT98:BT100" si="739">AI98</f>
        <v>0</v>
      </c>
      <c r="BU98" s="42">
        <f>AJ98</f>
        <v>0</v>
      </c>
      <c r="BV98" s="42">
        <f t="shared" ref="BV98:BV100" si="740">AK98</f>
        <v>0</v>
      </c>
      <c r="BW98" s="42">
        <f t="shared" ref="BW98:BW100" si="741">AL98</f>
        <v>0</v>
      </c>
      <c r="BX98" s="42">
        <f t="shared" ref="BX98:BX100" si="742">AM98</f>
        <v>0</v>
      </c>
      <c r="BY98" s="42">
        <f t="shared" ref="BY98:BY100" si="743">AN98</f>
        <v>0</v>
      </c>
      <c r="BZ98" s="42">
        <f t="shared" ref="BZ98:BZ100" si="744">AO98</f>
        <v>0</v>
      </c>
      <c r="CA98" s="42">
        <f t="shared" ref="CA98:CA100" si="745">AP98</f>
        <v>0</v>
      </c>
      <c r="CB98" s="42">
        <f t="shared" ref="CB98:CB100" si="746">AQ98</f>
        <v>0</v>
      </c>
      <c r="CC98" s="42">
        <f t="shared" ref="CC98:CC100" si="747">AR98</f>
        <v>0</v>
      </c>
      <c r="CD98" s="42">
        <f t="shared" ref="CD98:CD100" si="748">AS98</f>
        <v>0</v>
      </c>
      <c r="CE98" s="42">
        <f t="shared" ref="CE98:CE100" si="749">AT98</f>
        <v>0</v>
      </c>
      <c r="CF98" s="42">
        <f t="shared" ref="CF98:CF100" si="750">AU98</f>
        <v>0</v>
      </c>
      <c r="CG98" s="42">
        <f t="shared" ref="CG98:CG100" si="751">AV98</f>
        <v>0</v>
      </c>
      <c r="CH98" s="42">
        <f t="shared" ref="CH98:CH100" si="752">AW98</f>
        <v>0</v>
      </c>
      <c r="CI98" s="42">
        <f t="shared" ref="CI98:CI100" si="753">AX98</f>
        <v>0</v>
      </c>
      <c r="CJ98" s="42">
        <f t="shared" ref="CJ98:CJ100" si="754">AY98</f>
        <v>0</v>
      </c>
      <c r="CK98" s="42">
        <f t="shared" ref="CK98:CK100" si="755">AZ98</f>
        <v>0</v>
      </c>
      <c r="CL98" s="42">
        <f t="shared" ref="CL98:CL100" si="756">BA98</f>
        <v>0</v>
      </c>
      <c r="CM98" s="42">
        <f t="shared" ref="CM98:CM100" si="757">BB98</f>
        <v>0</v>
      </c>
      <c r="CN98" s="42">
        <f t="shared" ref="CN98:CN100" si="758">BC98</f>
        <v>0</v>
      </c>
      <c r="CO98" s="42">
        <f t="shared" ref="CO98:CO100" si="759">BD98</f>
        <v>0</v>
      </c>
      <c r="CP98" s="42">
        <f t="shared" ref="CP98:CP100" si="760">BE98</f>
        <v>0</v>
      </c>
      <c r="CQ98" s="42">
        <f t="shared" ref="CQ98:CQ100" si="761">BF98</f>
        <v>0</v>
      </c>
      <c r="CR98" s="42">
        <f>BG98</f>
        <v>0</v>
      </c>
      <c r="CS98" s="42">
        <f t="shared" ref="CS98:CS99" si="762">BH98</f>
        <v>0</v>
      </c>
      <c r="CT98" s="42">
        <f>Y99</f>
        <v>0</v>
      </c>
      <c r="CU98" s="42">
        <f t="shared" ref="CU98" si="763">Z99</f>
        <v>0</v>
      </c>
      <c r="CV98" s="42">
        <f t="shared" ref="CV98" si="764">AA99</f>
        <v>0</v>
      </c>
      <c r="CW98" s="42">
        <f t="shared" ref="CW98" si="765">AB99</f>
        <v>0</v>
      </c>
      <c r="CX98" s="42">
        <f t="shared" ref="CX98" si="766">AC99</f>
        <v>0</v>
      </c>
      <c r="CY98" s="42">
        <f t="shared" ref="CY98" si="767">AD99</f>
        <v>0</v>
      </c>
      <c r="CZ98" s="42">
        <f t="shared" ref="CZ98" si="768">AE99</f>
        <v>0</v>
      </c>
      <c r="DA98" s="42">
        <f t="shared" ref="DA98" si="769">AF99</f>
        <v>0</v>
      </c>
      <c r="DB98" s="42">
        <f t="shared" ref="DB98" si="770">AG99</f>
        <v>0</v>
      </c>
      <c r="DC98" s="42">
        <f t="shared" ref="DC98" si="771">AH99</f>
        <v>0</v>
      </c>
      <c r="DD98" s="42">
        <f t="shared" ref="DD98" si="772">AI99</f>
        <v>0</v>
      </c>
      <c r="DE98" s="42">
        <f>AJ99</f>
        <v>0</v>
      </c>
      <c r="DF98" s="42">
        <f t="shared" ref="DF98" si="773">AK99</f>
        <v>0</v>
      </c>
      <c r="DG98" s="42">
        <f t="shared" ref="DG98" si="774">AL99</f>
        <v>0</v>
      </c>
      <c r="DH98" s="42">
        <f t="shared" ref="DH98" si="775">AM99</f>
        <v>0</v>
      </c>
      <c r="DI98" s="42">
        <f t="shared" ref="DI98" si="776">AN99</f>
        <v>0</v>
      </c>
      <c r="DJ98" s="42">
        <f t="shared" ref="DJ98" si="777">AO99</f>
        <v>0</v>
      </c>
      <c r="DK98" s="42">
        <f t="shared" ref="DK98" si="778">AP99</f>
        <v>0</v>
      </c>
      <c r="DL98" s="42">
        <f t="shared" ref="DL98" si="779">AQ99</f>
        <v>0</v>
      </c>
      <c r="DM98" s="42">
        <f t="shared" ref="DM98" si="780">AR99</f>
        <v>0</v>
      </c>
      <c r="DN98" s="42">
        <f t="shared" ref="DN98" si="781">AS99</f>
        <v>0</v>
      </c>
      <c r="DO98" s="42">
        <f t="shared" ref="DO98" si="782">AT99</f>
        <v>0</v>
      </c>
      <c r="DP98" s="42">
        <f t="shared" ref="DP98" si="783">AU99</f>
        <v>0</v>
      </c>
      <c r="DQ98" s="42">
        <f t="shared" ref="DQ98" si="784">AV99</f>
        <v>0</v>
      </c>
      <c r="DR98" s="42">
        <f t="shared" ref="DR98" si="785">AW99</f>
        <v>0</v>
      </c>
      <c r="DS98" s="42">
        <f t="shared" ref="DS98" si="786">AX99</f>
        <v>0</v>
      </c>
      <c r="DT98" s="42">
        <f t="shared" ref="DT98" si="787">AY99</f>
        <v>0</v>
      </c>
      <c r="DU98" s="42">
        <f t="shared" ref="DU98" si="788">AZ99</f>
        <v>0</v>
      </c>
      <c r="DV98" s="42">
        <f t="shared" ref="DV98" si="789">BA99</f>
        <v>0</v>
      </c>
      <c r="DW98" s="42">
        <f t="shared" ref="DW98" si="790">BB99</f>
        <v>0</v>
      </c>
      <c r="DX98" s="42">
        <f t="shared" ref="DX98" si="791">BC99</f>
        <v>0</v>
      </c>
      <c r="DY98" s="42">
        <f t="shared" ref="DY98" si="792">BD99</f>
        <v>0</v>
      </c>
      <c r="DZ98" s="42">
        <f t="shared" ref="DZ98" si="793">BE99</f>
        <v>0</v>
      </c>
      <c r="EA98" s="42">
        <f t="shared" ref="EA98" si="794">BF99</f>
        <v>0</v>
      </c>
      <c r="EB98" s="42">
        <f t="shared" ref="EB98" si="795">BG99</f>
        <v>0</v>
      </c>
      <c r="EC98" s="42">
        <f t="shared" ref="EC98" si="796">BH99</f>
        <v>0</v>
      </c>
      <c r="ED98" s="42">
        <f>Y100</f>
        <v>0</v>
      </c>
      <c r="EE98" s="42">
        <f t="shared" ref="EE98" si="797">Z100</f>
        <v>0</v>
      </c>
      <c r="EF98" s="42">
        <f t="shared" ref="EF98" si="798">AA100</f>
        <v>0</v>
      </c>
      <c r="EG98" s="42">
        <f t="shared" ref="EG98" si="799">AB100</f>
        <v>0</v>
      </c>
      <c r="EH98" s="42">
        <f t="shared" ref="EH98" si="800">AC100</f>
        <v>0</v>
      </c>
      <c r="EI98" s="42">
        <f t="shared" ref="EI98" si="801">AD100</f>
        <v>0</v>
      </c>
      <c r="EJ98" s="42">
        <f t="shared" ref="EJ98" si="802">AE100</f>
        <v>0</v>
      </c>
      <c r="EK98" s="42">
        <f t="shared" ref="EK98" si="803">AF100</f>
        <v>0</v>
      </c>
      <c r="EL98" s="42">
        <f t="shared" ref="EL98" si="804">AG100</f>
        <v>0</v>
      </c>
      <c r="EM98" s="42">
        <f t="shared" ref="EM98" si="805">AH100</f>
        <v>0</v>
      </c>
      <c r="EN98" s="42">
        <f t="shared" ref="EN98" si="806">AI100</f>
        <v>0</v>
      </c>
      <c r="EO98" s="42">
        <f>AJ100</f>
        <v>0</v>
      </c>
      <c r="EP98" s="42">
        <f t="shared" ref="EP98" si="807">AK100</f>
        <v>0</v>
      </c>
      <c r="EQ98" s="42">
        <f t="shared" ref="EQ98" si="808">AL100</f>
        <v>0</v>
      </c>
      <c r="ER98" s="42">
        <f t="shared" ref="ER98" si="809">AM100</f>
        <v>0</v>
      </c>
      <c r="ES98" s="42">
        <f t="shared" ref="ES98" si="810">AN100</f>
        <v>0</v>
      </c>
      <c r="ET98" s="42">
        <f t="shared" ref="ET98" si="811">AO100</f>
        <v>0</v>
      </c>
      <c r="EU98" s="42">
        <f t="shared" ref="EU98" si="812">AP100</f>
        <v>0</v>
      </c>
      <c r="EV98" s="42">
        <f t="shared" ref="EV98" si="813">AQ100</f>
        <v>0</v>
      </c>
      <c r="EW98" s="42">
        <f t="shared" ref="EW98" si="814">AR100</f>
        <v>0</v>
      </c>
      <c r="EX98" s="42">
        <f t="shared" ref="EX98" si="815">AS100</f>
        <v>0</v>
      </c>
      <c r="EY98" s="42">
        <f t="shared" ref="EY98" si="816">AT100</f>
        <v>0</v>
      </c>
      <c r="EZ98" s="42">
        <f t="shared" ref="EZ98" si="817">AU100</f>
        <v>0</v>
      </c>
      <c r="FA98" s="42">
        <f t="shared" ref="FA98" si="818">AV100</f>
        <v>0</v>
      </c>
      <c r="FB98" s="42">
        <f t="shared" ref="FB98" si="819">AW100</f>
        <v>0</v>
      </c>
      <c r="FC98" s="42">
        <f t="shared" ref="FC98" si="820">AX100</f>
        <v>0</v>
      </c>
      <c r="FD98" s="42">
        <f t="shared" ref="FD98" si="821">AY100</f>
        <v>0</v>
      </c>
      <c r="FE98" s="42">
        <f t="shared" ref="FE98" si="822">AZ100</f>
        <v>0</v>
      </c>
      <c r="FF98" s="42">
        <f t="shared" ref="FF98" si="823">BA100</f>
        <v>0</v>
      </c>
      <c r="FG98" s="42">
        <f t="shared" ref="FG98" si="824">BB100</f>
        <v>0</v>
      </c>
      <c r="FH98" s="42">
        <f t="shared" ref="FH98" si="825">BC100</f>
        <v>0</v>
      </c>
      <c r="FI98" s="42">
        <f t="shared" ref="FI98" si="826">BD100</f>
        <v>0</v>
      </c>
      <c r="FJ98" s="42">
        <f t="shared" ref="FJ98" si="827">BE100</f>
        <v>0</v>
      </c>
      <c r="FK98" s="42">
        <f t="shared" ref="FK98" si="828">BF100</f>
        <v>0</v>
      </c>
      <c r="FL98" s="42">
        <f t="shared" ref="FL98" si="829">BG100</f>
        <v>0</v>
      </c>
      <c r="FM98" s="42">
        <f t="shared" ref="FM98" si="830">BH100</f>
        <v>0</v>
      </c>
      <c r="FN98" s="42">
        <f>'Coversheet'!$D$5</f>
        <v>0</v>
      </c>
      <c r="FO98" s="42">
        <f>'Coversheet'!$D$6</f>
        <v>0</v>
      </c>
      <c r="FP98" s="42">
        <f>'Coversheet'!$H$14</f>
        <v>0</v>
      </c>
      <c r="FQ98" s="42">
        <f>'Coversheet'!$H$15</f>
        <v>0</v>
      </c>
      <c r="FR98" s="42" t="str">
        <f>'Coversheet'!$D$12</f>
        <v>Select</v>
      </c>
      <c r="FS98" s="42" t="str">
        <f>'Coversheet'!$B$1</f>
        <v>Retail Collaborative Program Report v 04/2026</v>
      </c>
      <c r="FT98" s="141">
        <f>'Coversheet'!$G$15</f>
        <v>0</v>
      </c>
      <c r="FU98" s="42">
        <f>'Coversheet'!$G$16</f>
        <v>0</v>
      </c>
      <c r="FV98" s="141" t="str">
        <f>'Coversheet'!$D$7</f>
        <v>Select Recipient Name</v>
      </c>
      <c r="FW98" s="141" t="str">
        <f>'Coversheet'!$E$7</f>
        <v>Select Recipient Name</v>
      </c>
      <c r="FX98" s="141" t="str">
        <f>'Coversheet'!$F$7</f>
        <v>Select Recipient Name</v>
      </c>
      <c r="FY98" s="141" t="str">
        <f>'Coversheet'!$G$7</f>
        <v>Select Recipient Name</v>
      </c>
      <c r="FZ98" s="141">
        <f>D98</f>
        <v>0</v>
      </c>
      <c r="GA98" s="141">
        <f>D99</f>
        <v>0</v>
      </c>
      <c r="GB98" s="142">
        <f>B101</f>
        <v>0</v>
      </c>
      <c r="GC98" s="142" t="s">
        <v>107</v>
      </c>
      <c r="GD98" s="141"/>
      <c r="GE98" s="142" t="s">
        <v>107</v>
      </c>
      <c r="GF98" s="142" t="s">
        <v>107</v>
      </c>
      <c r="GG98" s="141">
        <f>H98</f>
        <v>0</v>
      </c>
      <c r="GH98" s="141">
        <f>H99</f>
        <v>0</v>
      </c>
      <c r="GI98" s="42" t="str">
        <f>K98</f>
        <v>Select</v>
      </c>
      <c r="GJ98" s="42" t="str">
        <f>L99</f>
        <v>Select</v>
      </c>
      <c r="GK98" s="42">
        <f>F101</f>
        <v>0</v>
      </c>
      <c r="GL98" s="42">
        <f>M101</f>
        <v>0</v>
      </c>
      <c r="GM98" s="141">
        <f>Q98</f>
        <v>0</v>
      </c>
      <c r="GN98" s="141">
        <f>Q99</f>
        <v>0</v>
      </c>
      <c r="GO98" s="42" t="str">
        <f>T98</f>
        <v>Select</v>
      </c>
      <c r="GP98" s="42" t="str">
        <f>U99</f>
        <v>Select</v>
      </c>
      <c r="GQ98" s="42" t="str">
        <f>O101</f>
        <v>[If this Plan of Action was reported as complete at your Mid-Year Report and no additional updates are needed please skip the Annual Report Response Section. Otherwise, complete the Annual Report Response section and replace this bracketed text with your Progress Report]</v>
      </c>
      <c r="GR98" s="42">
        <f>V101</f>
        <v>0</v>
      </c>
      <c r="GS98" s="42" t="s">
        <v>50</v>
      </c>
      <c r="GT98" s="42" t="str">
        <f>'Performance Elements'!$C$14</f>
        <v xml:space="preserve">Maintain and expand the strategy to support national Food Code adoption  </v>
      </c>
      <c r="GU98" s="42" t="str">
        <f>'Performance Elements'!$C$15</f>
        <v>Increase use of risk-based inspections and intervention strategies.</v>
      </c>
      <c r="GV98" s="42" t="str">
        <f>'Performance Elements'!$C$16</f>
        <v xml:space="preserve">Increase use of the  Voluntary National Retail Food Regulatory Program Standards </v>
      </c>
      <c r="GW98" s="42" t="str">
        <f>'Performance Elements'!$C$17</f>
        <v xml:space="preserve">Improve foodborne outbreak investigation methods
</v>
      </c>
      <c r="GX98" s="42" t="str">
        <f>'Performance Elements'!$C$18</f>
        <v>Increase the number of restaurants and other retail food establishments with well-developed food safety management systems that use active managerial control</v>
      </c>
      <c r="GY98" s="42" t="str">
        <f>'Performance Elements'!$C$19</f>
        <v xml:space="preserve">Develop a strategy to enhance communication and better catalog and present information on the detailed efforts by FDA, Associations and the retail regulatory agencies enrolled I the Retail Program Standards. </v>
      </c>
      <c r="GZ98" s="42">
        <f>'Performance Elements'!$C$21</f>
        <v>0</v>
      </c>
      <c r="HA98" s="42">
        <f>'Performance Elements'!$C$22</f>
        <v>0</v>
      </c>
      <c r="HB98" s="42">
        <f>'Performance Elements'!$C$23</f>
        <v>0</v>
      </c>
      <c r="HC98" s="42">
        <f>'Performance Elements'!$C$24</f>
        <v>0</v>
      </c>
      <c r="HD98" s="42">
        <f>'Performance Elements'!$C$25</f>
        <v>0</v>
      </c>
      <c r="HE98" s="42">
        <f>'Performance Elements'!$C$26</f>
        <v>0</v>
      </c>
      <c r="HF98" s="42">
        <f>'Performance Elements'!$C$27</f>
        <v>0</v>
      </c>
      <c r="HG98" s="42">
        <f>'Performance Elements'!$C$28</f>
        <v>0</v>
      </c>
      <c r="HH98" s="42">
        <f>'Performance Elements'!$C$29</f>
        <v>0</v>
      </c>
      <c r="HI98" s="42">
        <f>'Performance Elements'!$C$30</f>
        <v>0</v>
      </c>
      <c r="HJ98" s="42">
        <f>'Performance Elements'!$C$31</f>
        <v>0</v>
      </c>
      <c r="HK98" s="42">
        <f>'Performance Elements'!$C$32</f>
        <v>0</v>
      </c>
      <c r="HL98" s="42">
        <f>'Performance Elements'!$C$33</f>
        <v>0</v>
      </c>
      <c r="HM98" s="42">
        <f>'Performance Elements'!$C$34</f>
        <v>0</v>
      </c>
      <c r="HN98" s="42">
        <f>'Performance Elements'!$C$35</f>
        <v>0</v>
      </c>
      <c r="HO98" s="42">
        <f>'Performance Elements'!$C$36</f>
        <v>0</v>
      </c>
      <c r="HP98" s="42">
        <f>'Performance Elements'!$C$37</f>
        <v>0</v>
      </c>
      <c r="HQ98" s="42">
        <f>'Performance Elements'!$C$38</f>
        <v>0</v>
      </c>
      <c r="HR98" s="42">
        <f>'Performance Elements'!$C$39</f>
        <v>0</v>
      </c>
      <c r="HS98" s="42">
        <f>'Performance Elements'!$C$40</f>
        <v>0</v>
      </c>
      <c r="HT98" s="42">
        <f>'Performance Elements'!$C$41</f>
        <v>0</v>
      </c>
      <c r="HU98" s="42">
        <f>'Performance Elements'!$C$42</f>
        <v>0</v>
      </c>
      <c r="HV98" s="42">
        <f>'Performance Elements'!$C$43</f>
        <v>0</v>
      </c>
      <c r="HW98" s="42">
        <f>'Performance Elements'!$C$44</f>
        <v>0</v>
      </c>
      <c r="HX98" s="42">
        <f>'Performance Elements'!$C$45</f>
        <v>0</v>
      </c>
      <c r="HY98" s="42">
        <f>'Performance Elements'!$C$46</f>
        <v>0</v>
      </c>
      <c r="HZ98" s="42">
        <f>'Performance Elements'!$C$46</f>
        <v>0</v>
      </c>
      <c r="IA98" s="42">
        <f>'Performance Elements'!$C$47</f>
        <v>0</v>
      </c>
      <c r="IB98" s="42">
        <f>'Performance Elements'!$C$48</f>
        <v>0</v>
      </c>
      <c r="IC98" s="42">
        <f>'Performance Elements'!$C$49</f>
        <v>0</v>
      </c>
    </row>
    <row r="99" spans="2:237" s="42" customFormat="1" ht="24" customHeight="1" thickBot="1" x14ac:dyDescent="0.4">
      <c r="B99" s="69" t="s">
        <v>34</v>
      </c>
      <c r="C99" s="70"/>
      <c r="D99" s="25"/>
      <c r="E99"/>
      <c r="F99" s="236" t="s">
        <v>35</v>
      </c>
      <c r="G99" s="211"/>
      <c r="H99" s="30"/>
      <c r="I99" s="236" t="s">
        <v>36</v>
      </c>
      <c r="J99" s="210"/>
      <c r="K99" s="211"/>
      <c r="L99" s="73" t="s">
        <v>32</v>
      </c>
      <c r="M99" s="206"/>
      <c r="N99"/>
      <c r="O99" s="214" t="s">
        <v>35</v>
      </c>
      <c r="P99" s="215"/>
      <c r="Q99" s="30"/>
      <c r="R99" s="214" t="s">
        <v>36</v>
      </c>
      <c r="S99" s="216"/>
      <c r="T99" s="215"/>
      <c r="U99" s="73" t="s">
        <v>32</v>
      </c>
      <c r="V99" s="208"/>
      <c r="W99" s="74"/>
      <c r="X99" s="75" t="s">
        <v>37</v>
      </c>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c r="BJ99" s="42">
        <f>Y99</f>
        <v>0</v>
      </c>
      <c r="BK99" s="42">
        <f t="shared" si="730"/>
        <v>0</v>
      </c>
      <c r="BL99" s="42">
        <f t="shared" si="731"/>
        <v>0</v>
      </c>
      <c r="BM99" s="42">
        <f t="shared" si="732"/>
        <v>0</v>
      </c>
      <c r="BN99" s="42">
        <f t="shared" si="733"/>
        <v>0</v>
      </c>
      <c r="BO99" s="42">
        <f t="shared" si="734"/>
        <v>0</v>
      </c>
      <c r="BP99" s="42">
        <f t="shared" si="735"/>
        <v>0</v>
      </c>
      <c r="BQ99" s="42">
        <f t="shared" si="736"/>
        <v>0</v>
      </c>
      <c r="BR99" s="42">
        <f t="shared" si="737"/>
        <v>0</v>
      </c>
      <c r="BS99" s="42">
        <f t="shared" si="738"/>
        <v>0</v>
      </c>
      <c r="BT99" s="42">
        <f t="shared" si="739"/>
        <v>0</v>
      </c>
      <c r="BU99" s="42">
        <f t="shared" ref="BU99" si="831">AJ99</f>
        <v>0</v>
      </c>
      <c r="BV99" s="42">
        <f t="shared" si="740"/>
        <v>0</v>
      </c>
      <c r="BW99" s="42">
        <f t="shared" si="741"/>
        <v>0</v>
      </c>
      <c r="BX99" s="42">
        <f t="shared" si="742"/>
        <v>0</v>
      </c>
      <c r="BY99" s="42">
        <f t="shared" si="743"/>
        <v>0</v>
      </c>
      <c r="BZ99" s="42">
        <f t="shared" si="744"/>
        <v>0</v>
      </c>
      <c r="CA99" s="42">
        <f t="shared" si="745"/>
        <v>0</v>
      </c>
      <c r="CB99" s="42">
        <f t="shared" si="746"/>
        <v>0</v>
      </c>
      <c r="CC99" s="42">
        <f t="shared" si="747"/>
        <v>0</v>
      </c>
      <c r="CD99" s="42">
        <f t="shared" si="748"/>
        <v>0</v>
      </c>
      <c r="CE99" s="42">
        <f t="shared" si="749"/>
        <v>0</v>
      </c>
      <c r="CF99" s="42">
        <f t="shared" si="750"/>
        <v>0</v>
      </c>
      <c r="CG99" s="42">
        <f t="shared" si="751"/>
        <v>0</v>
      </c>
      <c r="CH99" s="42">
        <f t="shared" si="752"/>
        <v>0</v>
      </c>
      <c r="CI99" s="42">
        <f t="shared" si="753"/>
        <v>0</v>
      </c>
      <c r="CJ99" s="42">
        <f t="shared" si="754"/>
        <v>0</v>
      </c>
      <c r="CK99" s="42">
        <f t="shared" si="755"/>
        <v>0</v>
      </c>
      <c r="CL99" s="42">
        <f t="shared" si="756"/>
        <v>0</v>
      </c>
      <c r="CM99" s="42">
        <f t="shared" si="757"/>
        <v>0</v>
      </c>
      <c r="CN99" s="42">
        <f t="shared" si="758"/>
        <v>0</v>
      </c>
      <c r="CO99" s="42">
        <f t="shared" si="759"/>
        <v>0</v>
      </c>
      <c r="CP99" s="42">
        <f t="shared" si="760"/>
        <v>0</v>
      </c>
      <c r="CQ99" s="42">
        <f t="shared" si="761"/>
        <v>0</v>
      </c>
      <c r="CR99" s="42">
        <f t="shared" ref="CR99" si="832">BG99</f>
        <v>0</v>
      </c>
      <c r="CS99" s="42">
        <f t="shared" si="762"/>
        <v>0</v>
      </c>
      <c r="FN99" s="42">
        <f>'Coversheet'!$D$5</f>
        <v>0</v>
      </c>
      <c r="FO99" s="42">
        <f>'Coversheet'!$D$6</f>
        <v>0</v>
      </c>
      <c r="FP99" s="42">
        <f>'Coversheet'!$H$14</f>
        <v>0</v>
      </c>
      <c r="FQ99" s="42">
        <f>'Coversheet'!$H$15</f>
        <v>0</v>
      </c>
      <c r="FR99" s="42" t="str">
        <f>'Coversheet'!$D$12</f>
        <v>Select</v>
      </c>
      <c r="FS99" s="42" t="str">
        <f>'Coversheet'!$B$1</f>
        <v>Retail Collaborative Program Report v 04/2026</v>
      </c>
      <c r="FT99" s="141">
        <f>'Coversheet'!$G$15</f>
        <v>0</v>
      </c>
      <c r="FU99" s="42">
        <f>'Coversheet'!$G$16</f>
        <v>0</v>
      </c>
      <c r="FV99" s="141" t="str">
        <f>'Coversheet'!$D$7</f>
        <v>Select Recipient Name</v>
      </c>
      <c r="FW99" s="141" t="str">
        <f>'Coversheet'!$E$7</f>
        <v>Select Recipient Name</v>
      </c>
      <c r="FX99" s="141" t="str">
        <f>'Coversheet'!$F$7</f>
        <v>Select Recipient Name</v>
      </c>
      <c r="FY99" s="141" t="str">
        <f>'Coversheet'!$G$7</f>
        <v>Select Recipient Name</v>
      </c>
      <c r="GS99" s="42" t="s">
        <v>50</v>
      </c>
      <c r="GT99" s="42" t="str">
        <f>'Performance Elements'!$C$14</f>
        <v xml:space="preserve">Maintain and expand the strategy to support national Food Code adoption  </v>
      </c>
      <c r="GU99" s="42" t="str">
        <f>'Performance Elements'!$C$15</f>
        <v>Increase use of risk-based inspections and intervention strategies.</v>
      </c>
      <c r="GV99" s="42" t="str">
        <f>'Performance Elements'!$C$16</f>
        <v xml:space="preserve">Increase use of the  Voluntary National Retail Food Regulatory Program Standards </v>
      </c>
      <c r="GW99" s="42" t="str">
        <f>'Performance Elements'!$C$17</f>
        <v xml:space="preserve">Improve foodborne outbreak investigation methods
</v>
      </c>
      <c r="GX99" s="42" t="str">
        <f>'Performance Elements'!$C$18</f>
        <v>Increase the number of restaurants and other retail food establishments with well-developed food safety management systems that use active managerial control</v>
      </c>
      <c r="GY99" s="42" t="str">
        <f>'Performance Elements'!$C$19</f>
        <v xml:space="preserve">Develop a strategy to enhance communication and better catalog and present information on the detailed efforts by FDA, Associations and the retail regulatory agencies enrolled I the Retail Program Standards. </v>
      </c>
      <c r="GZ99" s="42">
        <f>'Performance Elements'!$C$21</f>
        <v>0</v>
      </c>
      <c r="HA99" s="42">
        <f>'Performance Elements'!$C$22</f>
        <v>0</v>
      </c>
      <c r="HB99" s="42">
        <f>'Performance Elements'!$C$23</f>
        <v>0</v>
      </c>
      <c r="HC99" s="42">
        <f>'Performance Elements'!$C$24</f>
        <v>0</v>
      </c>
      <c r="HD99" s="42">
        <f>'Performance Elements'!$C$25</f>
        <v>0</v>
      </c>
      <c r="HE99" s="42">
        <f>'Performance Elements'!$C$26</f>
        <v>0</v>
      </c>
      <c r="HF99" s="42">
        <f>'Performance Elements'!$C$27</f>
        <v>0</v>
      </c>
      <c r="HG99" s="42">
        <f>'Performance Elements'!$C$28</f>
        <v>0</v>
      </c>
      <c r="HH99" s="42">
        <f>'Performance Elements'!$C$29</f>
        <v>0</v>
      </c>
      <c r="HI99" s="42">
        <f>'Performance Elements'!$C$30</f>
        <v>0</v>
      </c>
      <c r="HJ99" s="42">
        <f>'Performance Elements'!$C$31</f>
        <v>0</v>
      </c>
      <c r="HK99" s="42">
        <f>'Performance Elements'!$C$32</f>
        <v>0</v>
      </c>
      <c r="HL99" s="42">
        <f>'Performance Elements'!$C$33</f>
        <v>0</v>
      </c>
      <c r="HM99" s="42">
        <f>'Performance Elements'!$C$34</f>
        <v>0</v>
      </c>
      <c r="HN99" s="42">
        <f>'Performance Elements'!$C$35</f>
        <v>0</v>
      </c>
      <c r="HO99" s="42">
        <f>'Performance Elements'!$C$36</f>
        <v>0</v>
      </c>
      <c r="HP99" s="42">
        <f>'Performance Elements'!$C$37</f>
        <v>0</v>
      </c>
      <c r="HQ99" s="42">
        <f>'Performance Elements'!$C$38</f>
        <v>0</v>
      </c>
      <c r="HR99" s="42">
        <f>'Performance Elements'!$C$39</f>
        <v>0</v>
      </c>
      <c r="HS99" s="42">
        <f>'Performance Elements'!$C$40</f>
        <v>0</v>
      </c>
      <c r="HT99" s="42">
        <f>'Performance Elements'!$C$41</f>
        <v>0</v>
      </c>
      <c r="HU99" s="42">
        <f>'Performance Elements'!$C$42</f>
        <v>0</v>
      </c>
      <c r="HV99" s="42">
        <f>'Performance Elements'!$C$43</f>
        <v>0</v>
      </c>
      <c r="HW99" s="42">
        <f>'Performance Elements'!$C$44</f>
        <v>0</v>
      </c>
      <c r="HX99" s="42">
        <f>'Performance Elements'!$C$45</f>
        <v>0</v>
      </c>
      <c r="HY99" s="42">
        <f>'Performance Elements'!$C$46</f>
        <v>0</v>
      </c>
      <c r="HZ99" s="42">
        <f>'Performance Elements'!$C$46</f>
        <v>0</v>
      </c>
      <c r="IA99" s="42">
        <f>'Performance Elements'!$C$47</f>
        <v>0</v>
      </c>
      <c r="IB99" s="42">
        <f>'Performance Elements'!$C$48</f>
        <v>0</v>
      </c>
      <c r="IC99" s="42">
        <f>'Performance Elements'!$C$49</f>
        <v>0</v>
      </c>
    </row>
    <row r="100" spans="2:237" s="42" customFormat="1" ht="24" customHeight="1" thickBot="1" x14ac:dyDescent="0.4">
      <c r="B100" s="195" t="s">
        <v>38</v>
      </c>
      <c r="C100" s="196"/>
      <c r="D100" s="197"/>
      <c r="E100"/>
      <c r="F100" s="76" t="s">
        <v>39</v>
      </c>
      <c r="G100" s="77"/>
      <c r="H100" s="77"/>
      <c r="I100" s="77"/>
      <c r="J100" s="77"/>
      <c r="K100" s="77"/>
      <c r="L100" s="78"/>
      <c r="M100" s="207"/>
      <c r="N100"/>
      <c r="O100" s="79" t="s">
        <v>40</v>
      </c>
      <c r="P100" s="80"/>
      <c r="Q100" s="80"/>
      <c r="R100" s="80"/>
      <c r="S100" s="80"/>
      <c r="T100" s="80"/>
      <c r="U100" s="81"/>
      <c r="V100" s="209"/>
      <c r="W100" s="26"/>
      <c r="X100" s="82" t="s">
        <v>41</v>
      </c>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c r="BD100" s="34"/>
      <c r="BE100" s="34"/>
      <c r="BF100" s="34"/>
      <c r="BG100" s="34"/>
      <c r="BH100" s="34"/>
      <c r="BJ100" s="42">
        <f>Y100</f>
        <v>0</v>
      </c>
      <c r="BK100" s="42">
        <f t="shared" si="730"/>
        <v>0</v>
      </c>
      <c r="BL100" s="42">
        <f t="shared" si="731"/>
        <v>0</v>
      </c>
      <c r="BM100" s="42">
        <f t="shared" si="732"/>
        <v>0</v>
      </c>
      <c r="BN100" s="42">
        <f t="shared" si="733"/>
        <v>0</v>
      </c>
      <c r="BO100" s="42">
        <f t="shared" si="734"/>
        <v>0</v>
      </c>
      <c r="BP100" s="42">
        <f t="shared" si="735"/>
        <v>0</v>
      </c>
      <c r="BQ100" s="42">
        <f t="shared" si="736"/>
        <v>0</v>
      </c>
      <c r="BR100" s="42">
        <f t="shared" si="737"/>
        <v>0</v>
      </c>
      <c r="BS100" s="42">
        <f t="shared" si="738"/>
        <v>0</v>
      </c>
      <c r="BT100" s="42">
        <f t="shared" si="739"/>
        <v>0</v>
      </c>
      <c r="BU100" s="42">
        <f>AJ100</f>
        <v>0</v>
      </c>
      <c r="BV100" s="42">
        <f t="shared" si="740"/>
        <v>0</v>
      </c>
      <c r="BW100" s="42">
        <f t="shared" si="741"/>
        <v>0</v>
      </c>
      <c r="BX100" s="42">
        <f t="shared" si="742"/>
        <v>0</v>
      </c>
      <c r="BY100" s="42">
        <f t="shared" si="743"/>
        <v>0</v>
      </c>
      <c r="BZ100" s="42">
        <f t="shared" si="744"/>
        <v>0</v>
      </c>
      <c r="CA100" s="42">
        <f t="shared" si="745"/>
        <v>0</v>
      </c>
      <c r="CB100" s="42">
        <f t="shared" si="746"/>
        <v>0</v>
      </c>
      <c r="CC100" s="42">
        <f t="shared" si="747"/>
        <v>0</v>
      </c>
      <c r="CD100" s="42">
        <f t="shared" si="748"/>
        <v>0</v>
      </c>
      <c r="CE100" s="42">
        <f t="shared" si="749"/>
        <v>0</v>
      </c>
      <c r="CF100" s="42">
        <f t="shared" si="750"/>
        <v>0</v>
      </c>
      <c r="CG100" s="42">
        <f t="shared" si="751"/>
        <v>0</v>
      </c>
      <c r="CH100" s="42">
        <f t="shared" si="752"/>
        <v>0</v>
      </c>
      <c r="CI100" s="42">
        <f t="shared" si="753"/>
        <v>0</v>
      </c>
      <c r="CJ100" s="42">
        <f t="shared" si="754"/>
        <v>0</v>
      </c>
      <c r="CK100" s="42">
        <f t="shared" si="755"/>
        <v>0</v>
      </c>
      <c r="CL100" s="42">
        <f t="shared" si="756"/>
        <v>0</v>
      </c>
      <c r="CM100" s="42">
        <f t="shared" si="757"/>
        <v>0</v>
      </c>
      <c r="CN100" s="42">
        <f t="shared" si="758"/>
        <v>0</v>
      </c>
      <c r="CO100" s="42">
        <f t="shared" si="759"/>
        <v>0</v>
      </c>
      <c r="CP100" s="42">
        <f t="shared" si="760"/>
        <v>0</v>
      </c>
      <c r="CQ100" s="42">
        <f t="shared" si="761"/>
        <v>0</v>
      </c>
      <c r="CR100" s="42">
        <f>BG100</f>
        <v>0</v>
      </c>
      <c r="CS100" s="42">
        <f>BH100</f>
        <v>0</v>
      </c>
      <c r="FN100" s="42">
        <f>'Coversheet'!$D$5</f>
        <v>0</v>
      </c>
      <c r="FO100" s="42">
        <f>'Coversheet'!$D$6</f>
        <v>0</v>
      </c>
      <c r="FP100" s="42">
        <f>'Coversheet'!$H$14</f>
        <v>0</v>
      </c>
      <c r="FQ100" s="42">
        <f>'Coversheet'!$H$15</f>
        <v>0</v>
      </c>
      <c r="FR100" s="42" t="str">
        <f>'Coversheet'!$D$12</f>
        <v>Select</v>
      </c>
      <c r="FS100" s="42" t="str">
        <f>'Coversheet'!$B$1</f>
        <v>Retail Collaborative Program Report v 04/2026</v>
      </c>
      <c r="FT100" s="141">
        <f>'Coversheet'!$G$15</f>
        <v>0</v>
      </c>
      <c r="FU100" s="42">
        <f>'Coversheet'!$G$16</f>
        <v>0</v>
      </c>
      <c r="FV100" s="141" t="str">
        <f>'Coversheet'!$D$7</f>
        <v>Select Recipient Name</v>
      </c>
      <c r="FW100" s="141" t="str">
        <f>'Coversheet'!$E$7</f>
        <v>Select Recipient Name</v>
      </c>
      <c r="FX100" s="141" t="str">
        <f>'Coversheet'!$F$7</f>
        <v>Select Recipient Name</v>
      </c>
      <c r="FY100" s="141" t="str">
        <f>'Coversheet'!$G$7</f>
        <v>Select Recipient Name</v>
      </c>
      <c r="GS100" s="42" t="s">
        <v>50</v>
      </c>
      <c r="GT100" s="42" t="str">
        <f>'Performance Elements'!$C$14</f>
        <v xml:space="preserve">Maintain and expand the strategy to support national Food Code adoption  </v>
      </c>
      <c r="GU100" s="42" t="str">
        <f>'Performance Elements'!$C$15</f>
        <v>Increase use of risk-based inspections and intervention strategies.</v>
      </c>
      <c r="GV100" s="42" t="str">
        <f>'Performance Elements'!$C$16</f>
        <v xml:space="preserve">Increase use of the  Voluntary National Retail Food Regulatory Program Standards </v>
      </c>
      <c r="GW100" s="42" t="str">
        <f>'Performance Elements'!$C$17</f>
        <v xml:space="preserve">Improve foodborne outbreak investigation methods
</v>
      </c>
      <c r="GX100" s="42" t="str">
        <f>'Performance Elements'!$C$18</f>
        <v>Increase the number of restaurants and other retail food establishments with well-developed food safety management systems that use active managerial control</v>
      </c>
      <c r="GY100" s="42" t="str">
        <f>'Performance Elements'!$C$19</f>
        <v xml:space="preserve">Develop a strategy to enhance communication and better catalog and present information on the detailed efforts by FDA, Associations and the retail regulatory agencies enrolled I the Retail Program Standards. </v>
      </c>
      <c r="GZ100" s="42">
        <f>'Performance Elements'!$C$21</f>
        <v>0</v>
      </c>
      <c r="HA100" s="42">
        <f>'Performance Elements'!$C$22</f>
        <v>0</v>
      </c>
      <c r="HB100" s="42">
        <f>'Performance Elements'!$C$23</f>
        <v>0</v>
      </c>
      <c r="HC100" s="42">
        <f>'Performance Elements'!$C$24</f>
        <v>0</v>
      </c>
      <c r="HD100" s="42">
        <f>'Performance Elements'!$C$25</f>
        <v>0</v>
      </c>
      <c r="HE100" s="42">
        <f>'Performance Elements'!$C$26</f>
        <v>0</v>
      </c>
      <c r="HF100" s="42">
        <f>'Performance Elements'!$C$27</f>
        <v>0</v>
      </c>
      <c r="HG100" s="42">
        <f>'Performance Elements'!$C$28</f>
        <v>0</v>
      </c>
      <c r="HH100" s="42">
        <f>'Performance Elements'!$C$29</f>
        <v>0</v>
      </c>
      <c r="HI100" s="42">
        <f>'Performance Elements'!$C$30</f>
        <v>0</v>
      </c>
      <c r="HJ100" s="42">
        <f>'Performance Elements'!$C$31</f>
        <v>0</v>
      </c>
      <c r="HK100" s="42">
        <f>'Performance Elements'!$C$32</f>
        <v>0</v>
      </c>
      <c r="HL100" s="42">
        <f>'Performance Elements'!$C$33</f>
        <v>0</v>
      </c>
      <c r="HM100" s="42">
        <f>'Performance Elements'!$C$34</f>
        <v>0</v>
      </c>
      <c r="HN100" s="42">
        <f>'Performance Elements'!$C$35</f>
        <v>0</v>
      </c>
      <c r="HO100" s="42">
        <f>'Performance Elements'!$C$36</f>
        <v>0</v>
      </c>
      <c r="HP100" s="42">
        <f>'Performance Elements'!$C$37</f>
        <v>0</v>
      </c>
      <c r="HQ100" s="42">
        <f>'Performance Elements'!$C$38</f>
        <v>0</v>
      </c>
      <c r="HR100" s="42">
        <f>'Performance Elements'!$C$39</f>
        <v>0</v>
      </c>
      <c r="HS100" s="42">
        <f>'Performance Elements'!$C$40</f>
        <v>0</v>
      </c>
      <c r="HT100" s="42">
        <f>'Performance Elements'!$C$41</f>
        <v>0</v>
      </c>
      <c r="HU100" s="42">
        <f>'Performance Elements'!$C$42</f>
        <v>0</v>
      </c>
      <c r="HV100" s="42">
        <f>'Performance Elements'!$C$43</f>
        <v>0</v>
      </c>
      <c r="HW100" s="42">
        <f>'Performance Elements'!$C$44</f>
        <v>0</v>
      </c>
      <c r="HX100" s="42">
        <f>'Performance Elements'!$C$45</f>
        <v>0</v>
      </c>
      <c r="HY100" s="42">
        <f>'Performance Elements'!$C$46</f>
        <v>0</v>
      </c>
      <c r="HZ100" s="42">
        <f>'Performance Elements'!$C$46</f>
        <v>0</v>
      </c>
      <c r="IA100" s="42">
        <f>'Performance Elements'!$C$47</f>
        <v>0</v>
      </c>
      <c r="IB100" s="42">
        <f>'Performance Elements'!$C$48</f>
        <v>0</v>
      </c>
      <c r="IC100" s="42">
        <f>'Performance Elements'!$C$49</f>
        <v>0</v>
      </c>
    </row>
    <row r="101" spans="2:237" s="42" customFormat="1" ht="100.5" customHeight="1" thickBot="1" x14ac:dyDescent="0.3">
      <c r="B101" s="198"/>
      <c r="C101" s="199"/>
      <c r="D101" s="200"/>
      <c r="E101"/>
      <c r="F101" s="201"/>
      <c r="G101" s="202"/>
      <c r="H101" s="202"/>
      <c r="I101" s="202"/>
      <c r="J101" s="202"/>
      <c r="K101" s="202"/>
      <c r="L101" s="203"/>
      <c r="M101" s="52"/>
      <c r="N101"/>
      <c r="O101" s="201" t="s">
        <v>42</v>
      </c>
      <c r="P101" s="204"/>
      <c r="Q101" s="204"/>
      <c r="R101" s="204"/>
      <c r="S101" s="204"/>
      <c r="T101" s="204"/>
      <c r="U101" s="205"/>
      <c r="V101" s="52"/>
      <c r="W101" s="84"/>
      <c r="X101"/>
      <c r="Y101"/>
      <c r="Z101"/>
      <c r="AA101"/>
      <c r="AB101"/>
      <c r="AC101"/>
      <c r="AD101"/>
      <c r="AE101"/>
      <c r="AF101"/>
      <c r="AG101"/>
      <c r="AH101"/>
      <c r="AI101"/>
      <c r="AJ101"/>
    </row>
    <row r="102" spans="2:237" x14ac:dyDescent="0.25">
      <c r="GQ102" s="42"/>
      <c r="GR102" s="42"/>
      <c r="GS102" s="42"/>
    </row>
    <row r="103" spans="2:237" s="42" customFormat="1" ht="15.75" thickBot="1" x14ac:dyDescent="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row>
    <row r="104" spans="2:237" s="42" customFormat="1" ht="18.75" customHeight="1" thickBot="1" x14ac:dyDescent="0.4">
      <c r="B104" s="223" t="s">
        <v>22</v>
      </c>
      <c r="C104" s="224"/>
      <c r="D104" s="225"/>
      <c r="E104" s="37"/>
      <c r="F104" s="226" t="s">
        <v>23</v>
      </c>
      <c r="G104" s="227"/>
      <c r="H104" s="227"/>
      <c r="I104" s="227"/>
      <c r="J104" s="227"/>
      <c r="K104" s="227"/>
      <c r="L104" s="227"/>
      <c r="M104" s="228"/>
      <c r="N104"/>
      <c r="O104" s="233" t="s">
        <v>24</v>
      </c>
      <c r="P104" s="234"/>
      <c r="Q104" s="234"/>
      <c r="R104" s="234"/>
      <c r="S104" s="234"/>
      <c r="T104" s="234"/>
      <c r="U104" s="234"/>
      <c r="V104" s="235"/>
      <c r="W104"/>
      <c r="X104"/>
      <c r="Y104"/>
      <c r="Z104"/>
      <c r="AA104"/>
      <c r="AB104"/>
      <c r="AC104"/>
      <c r="AD104"/>
      <c r="AE104"/>
      <c r="AF104"/>
      <c r="AG104"/>
      <c r="AH104"/>
      <c r="AI104"/>
      <c r="AJ104"/>
    </row>
    <row r="105" spans="2:237" s="42" customFormat="1" ht="24" customHeight="1" thickBot="1" x14ac:dyDescent="0.4">
      <c r="B105" s="62" t="s">
        <v>51</v>
      </c>
      <c r="C105" s="63"/>
      <c r="D105" s="64"/>
      <c r="E105"/>
      <c r="F105" s="65" t="s">
        <v>51</v>
      </c>
      <c r="G105" s="50"/>
      <c r="H105" s="66"/>
      <c r="I105" s="50"/>
      <c r="J105" s="50"/>
      <c r="K105" s="66"/>
      <c r="L105" s="58"/>
      <c r="M105" s="206" t="s">
        <v>26</v>
      </c>
      <c r="N105"/>
      <c r="O105" s="67" t="s">
        <v>51</v>
      </c>
      <c r="P105" s="60"/>
      <c r="Q105" s="60"/>
      <c r="R105" s="60"/>
      <c r="S105" s="60"/>
      <c r="T105" s="60"/>
      <c r="U105" s="61"/>
      <c r="V105" s="208" t="s">
        <v>27</v>
      </c>
      <c r="W105"/>
      <c r="X105" s="68" t="s">
        <v>51</v>
      </c>
      <c r="Y105" s="43" t="s">
        <v>198</v>
      </c>
      <c r="Z105" s="43" t="s">
        <v>199</v>
      </c>
      <c r="AA105" s="43" t="s">
        <v>200</v>
      </c>
      <c r="AB105" s="43" t="s">
        <v>201</v>
      </c>
      <c r="AC105" s="43" t="s">
        <v>202</v>
      </c>
      <c r="AD105" s="43" t="s">
        <v>203</v>
      </c>
      <c r="AE105" s="186" t="s">
        <v>205</v>
      </c>
      <c r="AF105" s="186" t="s">
        <v>206</v>
      </c>
      <c r="AG105" s="186" t="s">
        <v>207</v>
      </c>
      <c r="AH105" s="186" t="s">
        <v>208</v>
      </c>
      <c r="AI105" s="186" t="s">
        <v>209</v>
      </c>
      <c r="AJ105" s="186" t="s">
        <v>210</v>
      </c>
      <c r="AK105" s="186" t="s">
        <v>211</v>
      </c>
      <c r="AL105" s="186" t="s">
        <v>212</v>
      </c>
      <c r="AM105" s="186" t="s">
        <v>213</v>
      </c>
      <c r="AN105" s="186" t="s">
        <v>214</v>
      </c>
      <c r="AO105" s="186" t="s">
        <v>215</v>
      </c>
      <c r="AP105" s="186" t="s">
        <v>216</v>
      </c>
      <c r="AQ105" s="186" t="s">
        <v>217</v>
      </c>
      <c r="AR105" s="186" t="s">
        <v>218</v>
      </c>
      <c r="AS105" s="186" t="s">
        <v>219</v>
      </c>
      <c r="AT105" s="186" t="s">
        <v>220</v>
      </c>
      <c r="AU105" s="186" t="s">
        <v>221</v>
      </c>
      <c r="AV105" s="186" t="s">
        <v>222</v>
      </c>
      <c r="AW105" s="186" t="s">
        <v>223</v>
      </c>
      <c r="AX105" s="186" t="s">
        <v>224</v>
      </c>
      <c r="AY105" s="186" t="s">
        <v>225</v>
      </c>
      <c r="AZ105" s="186" t="s">
        <v>226</v>
      </c>
      <c r="BA105" s="186" t="s">
        <v>227</v>
      </c>
      <c r="BB105" s="186" t="s">
        <v>228</v>
      </c>
      <c r="BC105" s="186" t="s">
        <v>229</v>
      </c>
      <c r="BD105" s="186" t="s">
        <v>230</v>
      </c>
      <c r="BE105" s="186" t="s">
        <v>231</v>
      </c>
      <c r="BF105" s="186" t="s">
        <v>232</v>
      </c>
      <c r="BG105" s="186" t="s">
        <v>233</v>
      </c>
      <c r="BH105" s="186" t="s">
        <v>234</v>
      </c>
    </row>
    <row r="106" spans="2:237" s="42" customFormat="1" ht="24" customHeight="1" thickBot="1" x14ac:dyDescent="0.4">
      <c r="B106" s="69" t="s">
        <v>29</v>
      </c>
      <c r="C106" s="70"/>
      <c r="D106" s="25"/>
      <c r="E106"/>
      <c r="F106" s="236" t="s">
        <v>30</v>
      </c>
      <c r="G106" s="211"/>
      <c r="H106" s="30"/>
      <c r="I106" s="236" t="s">
        <v>31</v>
      </c>
      <c r="J106" s="211"/>
      <c r="K106" s="212" t="s">
        <v>32</v>
      </c>
      <c r="L106" s="213"/>
      <c r="M106" s="206"/>
      <c r="N106"/>
      <c r="O106" s="214" t="s">
        <v>30</v>
      </c>
      <c r="P106" s="215"/>
      <c r="Q106" s="30"/>
      <c r="R106" s="214" t="s">
        <v>31</v>
      </c>
      <c r="S106" s="215"/>
      <c r="T106" s="212" t="s">
        <v>32</v>
      </c>
      <c r="U106" s="213"/>
      <c r="V106" s="208"/>
      <c r="W106" s="71"/>
      <c r="X106" s="72" t="s">
        <v>33</v>
      </c>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J106" s="42">
        <f>Y106</f>
        <v>0</v>
      </c>
      <c r="BK106" s="42">
        <f t="shared" ref="BK106:BK108" si="833">Z106</f>
        <v>0</v>
      </c>
      <c r="BL106" s="42">
        <f t="shared" ref="BL106:BL108" si="834">AA106</f>
        <v>0</v>
      </c>
      <c r="BM106" s="42">
        <f t="shared" ref="BM106:BM108" si="835">AB106</f>
        <v>0</v>
      </c>
      <c r="BN106" s="42">
        <f t="shared" ref="BN106:BN108" si="836">AC106</f>
        <v>0</v>
      </c>
      <c r="BO106" s="42">
        <f t="shared" ref="BO106:BO108" si="837">AD106</f>
        <v>0</v>
      </c>
      <c r="BP106" s="42">
        <f t="shared" ref="BP106:BP108" si="838">AE106</f>
        <v>0</v>
      </c>
      <c r="BQ106" s="42">
        <f t="shared" ref="BQ106:BQ108" si="839">AF106</f>
        <v>0</v>
      </c>
      <c r="BR106" s="42">
        <f t="shared" ref="BR106:BR108" si="840">AG106</f>
        <v>0</v>
      </c>
      <c r="BS106" s="42">
        <f t="shared" ref="BS106:BS108" si="841">AH106</f>
        <v>0</v>
      </c>
      <c r="BT106" s="42">
        <f t="shared" ref="BT106:BT108" si="842">AI106</f>
        <v>0</v>
      </c>
      <c r="BU106" s="42">
        <f>AJ106</f>
        <v>0</v>
      </c>
      <c r="BV106" s="42">
        <f t="shared" ref="BV106:BV108" si="843">AK106</f>
        <v>0</v>
      </c>
      <c r="BW106" s="42">
        <f t="shared" ref="BW106:BW108" si="844">AL106</f>
        <v>0</v>
      </c>
      <c r="BX106" s="42">
        <f t="shared" ref="BX106:BX108" si="845">AM106</f>
        <v>0</v>
      </c>
      <c r="BY106" s="42">
        <f t="shared" ref="BY106:BY108" si="846">AN106</f>
        <v>0</v>
      </c>
      <c r="BZ106" s="42">
        <f t="shared" ref="BZ106:BZ108" si="847">AO106</f>
        <v>0</v>
      </c>
      <c r="CA106" s="42">
        <f t="shared" ref="CA106:CA108" si="848">AP106</f>
        <v>0</v>
      </c>
      <c r="CB106" s="42">
        <f t="shared" ref="CB106:CB108" si="849">AQ106</f>
        <v>0</v>
      </c>
      <c r="CC106" s="42">
        <f t="shared" ref="CC106:CC108" si="850">AR106</f>
        <v>0</v>
      </c>
      <c r="CD106" s="42">
        <f t="shared" ref="CD106:CD108" si="851">AS106</f>
        <v>0</v>
      </c>
      <c r="CE106" s="42">
        <f t="shared" ref="CE106:CE108" si="852">AT106</f>
        <v>0</v>
      </c>
      <c r="CF106" s="42">
        <f t="shared" ref="CF106:CF108" si="853">AU106</f>
        <v>0</v>
      </c>
      <c r="CG106" s="42">
        <f t="shared" ref="CG106:CG108" si="854">AV106</f>
        <v>0</v>
      </c>
      <c r="CH106" s="42">
        <f t="shared" ref="CH106:CH108" si="855">AW106</f>
        <v>0</v>
      </c>
      <c r="CI106" s="42">
        <f t="shared" ref="CI106:CI108" si="856">AX106</f>
        <v>0</v>
      </c>
      <c r="CJ106" s="42">
        <f t="shared" ref="CJ106:CJ108" si="857">AY106</f>
        <v>0</v>
      </c>
      <c r="CK106" s="42">
        <f t="shared" ref="CK106:CK108" si="858">AZ106</f>
        <v>0</v>
      </c>
      <c r="CL106" s="42">
        <f t="shared" ref="CL106:CL108" si="859">BA106</f>
        <v>0</v>
      </c>
      <c r="CM106" s="42">
        <f t="shared" ref="CM106:CM108" si="860">BB106</f>
        <v>0</v>
      </c>
      <c r="CN106" s="42">
        <f t="shared" ref="CN106:CN108" si="861">BC106</f>
        <v>0</v>
      </c>
      <c r="CO106" s="42">
        <f t="shared" ref="CO106:CO108" si="862">BD106</f>
        <v>0</v>
      </c>
      <c r="CP106" s="42">
        <f t="shared" ref="CP106:CP108" si="863">BE106</f>
        <v>0</v>
      </c>
      <c r="CQ106" s="42">
        <f t="shared" ref="CQ106:CQ108" si="864">BF106</f>
        <v>0</v>
      </c>
      <c r="CR106" s="42">
        <f>BG106</f>
        <v>0</v>
      </c>
      <c r="CS106" s="42">
        <f t="shared" ref="CS106:CS107" si="865">BH106</f>
        <v>0</v>
      </c>
      <c r="CT106" s="42">
        <f>Y107</f>
        <v>0</v>
      </c>
      <c r="CU106" s="42">
        <f t="shared" ref="CU106" si="866">Z107</f>
        <v>0</v>
      </c>
      <c r="CV106" s="42">
        <f t="shared" ref="CV106" si="867">AA107</f>
        <v>0</v>
      </c>
      <c r="CW106" s="42">
        <f t="shared" ref="CW106" si="868">AB107</f>
        <v>0</v>
      </c>
      <c r="CX106" s="42">
        <f t="shared" ref="CX106" si="869">AC107</f>
        <v>0</v>
      </c>
      <c r="CY106" s="42">
        <f t="shared" ref="CY106" si="870">AD107</f>
        <v>0</v>
      </c>
      <c r="CZ106" s="42">
        <f t="shared" ref="CZ106" si="871">AE107</f>
        <v>0</v>
      </c>
      <c r="DA106" s="42">
        <f t="shared" ref="DA106" si="872">AF107</f>
        <v>0</v>
      </c>
      <c r="DB106" s="42">
        <f t="shared" ref="DB106" si="873">AG107</f>
        <v>0</v>
      </c>
      <c r="DC106" s="42">
        <f t="shared" ref="DC106" si="874">AH107</f>
        <v>0</v>
      </c>
      <c r="DD106" s="42">
        <f t="shared" ref="DD106" si="875">AI107</f>
        <v>0</v>
      </c>
      <c r="DE106" s="42">
        <f>AJ107</f>
        <v>0</v>
      </c>
      <c r="DF106" s="42">
        <f t="shared" ref="DF106" si="876">AK107</f>
        <v>0</v>
      </c>
      <c r="DG106" s="42">
        <f t="shared" ref="DG106" si="877">AL107</f>
        <v>0</v>
      </c>
      <c r="DH106" s="42">
        <f t="shared" ref="DH106" si="878">AM107</f>
        <v>0</v>
      </c>
      <c r="DI106" s="42">
        <f t="shared" ref="DI106" si="879">AN107</f>
        <v>0</v>
      </c>
      <c r="DJ106" s="42">
        <f t="shared" ref="DJ106" si="880">AO107</f>
        <v>0</v>
      </c>
      <c r="DK106" s="42">
        <f t="shared" ref="DK106" si="881">AP107</f>
        <v>0</v>
      </c>
      <c r="DL106" s="42">
        <f t="shared" ref="DL106" si="882">AQ107</f>
        <v>0</v>
      </c>
      <c r="DM106" s="42">
        <f t="shared" ref="DM106" si="883">AR107</f>
        <v>0</v>
      </c>
      <c r="DN106" s="42">
        <f t="shared" ref="DN106" si="884">AS107</f>
        <v>0</v>
      </c>
      <c r="DO106" s="42">
        <f t="shared" ref="DO106" si="885">AT107</f>
        <v>0</v>
      </c>
      <c r="DP106" s="42">
        <f t="shared" ref="DP106" si="886">AU107</f>
        <v>0</v>
      </c>
      <c r="DQ106" s="42">
        <f t="shared" ref="DQ106" si="887">AV107</f>
        <v>0</v>
      </c>
      <c r="DR106" s="42">
        <f t="shared" ref="DR106" si="888">AW107</f>
        <v>0</v>
      </c>
      <c r="DS106" s="42">
        <f t="shared" ref="DS106" si="889">AX107</f>
        <v>0</v>
      </c>
      <c r="DT106" s="42">
        <f t="shared" ref="DT106" si="890">AY107</f>
        <v>0</v>
      </c>
      <c r="DU106" s="42">
        <f t="shared" ref="DU106" si="891">AZ107</f>
        <v>0</v>
      </c>
      <c r="DV106" s="42">
        <f t="shared" ref="DV106" si="892">BA107</f>
        <v>0</v>
      </c>
      <c r="DW106" s="42">
        <f t="shared" ref="DW106" si="893">BB107</f>
        <v>0</v>
      </c>
      <c r="DX106" s="42">
        <f t="shared" ref="DX106" si="894">BC107</f>
        <v>0</v>
      </c>
      <c r="DY106" s="42">
        <f t="shared" ref="DY106" si="895">BD107</f>
        <v>0</v>
      </c>
      <c r="DZ106" s="42">
        <f t="shared" ref="DZ106" si="896">BE107</f>
        <v>0</v>
      </c>
      <c r="EA106" s="42">
        <f t="shared" ref="EA106" si="897">BF107</f>
        <v>0</v>
      </c>
      <c r="EB106" s="42">
        <f t="shared" ref="EB106" si="898">BG107</f>
        <v>0</v>
      </c>
      <c r="EC106" s="42">
        <f t="shared" ref="EC106" si="899">BH107</f>
        <v>0</v>
      </c>
      <c r="ED106" s="42">
        <f>Y108</f>
        <v>0</v>
      </c>
      <c r="EE106" s="42">
        <f t="shared" ref="EE106" si="900">Z108</f>
        <v>0</v>
      </c>
      <c r="EF106" s="42">
        <f t="shared" ref="EF106" si="901">AA108</f>
        <v>0</v>
      </c>
      <c r="EG106" s="42">
        <f t="shared" ref="EG106" si="902">AB108</f>
        <v>0</v>
      </c>
      <c r="EH106" s="42">
        <f t="shared" ref="EH106" si="903">AC108</f>
        <v>0</v>
      </c>
      <c r="EI106" s="42">
        <f t="shared" ref="EI106" si="904">AD108</f>
        <v>0</v>
      </c>
      <c r="EJ106" s="42">
        <f t="shared" ref="EJ106" si="905">AE108</f>
        <v>0</v>
      </c>
      <c r="EK106" s="42">
        <f t="shared" ref="EK106" si="906">AF108</f>
        <v>0</v>
      </c>
      <c r="EL106" s="42">
        <f t="shared" ref="EL106" si="907">AG108</f>
        <v>0</v>
      </c>
      <c r="EM106" s="42">
        <f t="shared" ref="EM106" si="908">AH108</f>
        <v>0</v>
      </c>
      <c r="EN106" s="42">
        <f t="shared" ref="EN106" si="909">AI108</f>
        <v>0</v>
      </c>
      <c r="EO106" s="42">
        <f>AJ108</f>
        <v>0</v>
      </c>
      <c r="EP106" s="42">
        <f t="shared" ref="EP106" si="910">AK108</f>
        <v>0</v>
      </c>
      <c r="EQ106" s="42">
        <f t="shared" ref="EQ106" si="911">AL108</f>
        <v>0</v>
      </c>
      <c r="ER106" s="42">
        <f t="shared" ref="ER106" si="912">AM108</f>
        <v>0</v>
      </c>
      <c r="ES106" s="42">
        <f t="shared" ref="ES106" si="913">AN108</f>
        <v>0</v>
      </c>
      <c r="ET106" s="42">
        <f t="shared" ref="ET106" si="914">AO108</f>
        <v>0</v>
      </c>
      <c r="EU106" s="42">
        <f t="shared" ref="EU106" si="915">AP108</f>
        <v>0</v>
      </c>
      <c r="EV106" s="42">
        <f t="shared" ref="EV106" si="916">AQ108</f>
        <v>0</v>
      </c>
      <c r="EW106" s="42">
        <f t="shared" ref="EW106" si="917">AR108</f>
        <v>0</v>
      </c>
      <c r="EX106" s="42">
        <f t="shared" ref="EX106" si="918">AS108</f>
        <v>0</v>
      </c>
      <c r="EY106" s="42">
        <f t="shared" ref="EY106" si="919">AT108</f>
        <v>0</v>
      </c>
      <c r="EZ106" s="42">
        <f t="shared" ref="EZ106" si="920">AU108</f>
        <v>0</v>
      </c>
      <c r="FA106" s="42">
        <f t="shared" ref="FA106" si="921">AV108</f>
        <v>0</v>
      </c>
      <c r="FB106" s="42">
        <f t="shared" ref="FB106" si="922">AW108</f>
        <v>0</v>
      </c>
      <c r="FC106" s="42">
        <f t="shared" ref="FC106" si="923">AX108</f>
        <v>0</v>
      </c>
      <c r="FD106" s="42">
        <f t="shared" ref="FD106" si="924">AY108</f>
        <v>0</v>
      </c>
      <c r="FE106" s="42">
        <f t="shared" ref="FE106" si="925">AZ108</f>
        <v>0</v>
      </c>
      <c r="FF106" s="42">
        <f t="shared" ref="FF106" si="926">BA108</f>
        <v>0</v>
      </c>
      <c r="FG106" s="42">
        <f t="shared" ref="FG106" si="927">BB108</f>
        <v>0</v>
      </c>
      <c r="FH106" s="42">
        <f t="shared" ref="FH106" si="928">BC108</f>
        <v>0</v>
      </c>
      <c r="FI106" s="42">
        <f t="shared" ref="FI106" si="929">BD108</f>
        <v>0</v>
      </c>
      <c r="FJ106" s="42">
        <f t="shared" ref="FJ106" si="930">BE108</f>
        <v>0</v>
      </c>
      <c r="FK106" s="42">
        <f t="shared" ref="FK106" si="931">BF108</f>
        <v>0</v>
      </c>
      <c r="FL106" s="42">
        <f t="shared" ref="FL106" si="932">BG108</f>
        <v>0</v>
      </c>
      <c r="FM106" s="42">
        <f t="shared" ref="FM106" si="933">BH108</f>
        <v>0</v>
      </c>
      <c r="FN106" s="42">
        <f>'Coversheet'!$D$5</f>
        <v>0</v>
      </c>
      <c r="FO106" s="42">
        <f>'Coversheet'!$D$6</f>
        <v>0</v>
      </c>
      <c r="FP106" s="42">
        <f>'Coversheet'!$H$14</f>
        <v>0</v>
      </c>
      <c r="FQ106" s="42">
        <f>'Coversheet'!$H$15</f>
        <v>0</v>
      </c>
      <c r="FR106" s="42" t="str">
        <f>'Coversheet'!$D$12</f>
        <v>Select</v>
      </c>
      <c r="FS106" s="42" t="str">
        <f>'Coversheet'!$B$1</f>
        <v>Retail Collaborative Program Report v 04/2026</v>
      </c>
      <c r="FT106" s="141">
        <f>'Coversheet'!$G$15</f>
        <v>0</v>
      </c>
      <c r="FU106" s="42">
        <f>'Coversheet'!$G$16</f>
        <v>0</v>
      </c>
      <c r="FV106" s="141" t="str">
        <f>'Coversheet'!$D$7</f>
        <v>Select Recipient Name</v>
      </c>
      <c r="FW106" s="141" t="str">
        <f>'Coversheet'!$E$7</f>
        <v>Select Recipient Name</v>
      </c>
      <c r="FX106" s="141" t="str">
        <f>'Coversheet'!$F$7</f>
        <v>Select Recipient Name</v>
      </c>
      <c r="FY106" s="141" t="str">
        <f>'Coversheet'!$G$7</f>
        <v>Select Recipient Name</v>
      </c>
      <c r="FZ106" s="141">
        <f>D106</f>
        <v>0</v>
      </c>
      <c r="GA106" s="141">
        <f>D107</f>
        <v>0</v>
      </c>
      <c r="GB106" s="142">
        <f>B109</f>
        <v>0</v>
      </c>
      <c r="GC106" s="142" t="s">
        <v>107</v>
      </c>
      <c r="GD106" s="141"/>
      <c r="GE106" s="142" t="s">
        <v>107</v>
      </c>
      <c r="GF106" s="142" t="s">
        <v>107</v>
      </c>
      <c r="GG106" s="141">
        <f>H106</f>
        <v>0</v>
      </c>
      <c r="GH106" s="141">
        <f>H107</f>
        <v>0</v>
      </c>
      <c r="GI106" s="42" t="str">
        <f>K106</f>
        <v>Select</v>
      </c>
      <c r="GJ106" s="42" t="str">
        <f>L107</f>
        <v>Select</v>
      </c>
      <c r="GK106" s="42">
        <f>F109</f>
        <v>0</v>
      </c>
      <c r="GL106" s="42">
        <f>M109</f>
        <v>0</v>
      </c>
      <c r="GM106" s="141">
        <f>Q106</f>
        <v>0</v>
      </c>
      <c r="GN106" s="141">
        <f>Q107</f>
        <v>0</v>
      </c>
      <c r="GO106" s="42" t="str">
        <f>T106</f>
        <v>Select</v>
      </c>
      <c r="GP106" s="42" t="str">
        <f>U107</f>
        <v>Select</v>
      </c>
      <c r="GQ106" s="42" t="str">
        <f>O109</f>
        <v>[If this Plan of Action was reported as complete at your Mid-Year Report and no additional updates are needed please skip the Annual Report Response Section. Otherwise, complete the Annual Report Response section and replace this bracketed text with your Progress Report]</v>
      </c>
      <c r="GR106" s="42">
        <f>V109</f>
        <v>0</v>
      </c>
      <c r="GS106" s="42" t="s">
        <v>51</v>
      </c>
      <c r="GT106" s="42" t="str">
        <f>'Performance Elements'!$C$14</f>
        <v xml:space="preserve">Maintain and expand the strategy to support national Food Code adoption  </v>
      </c>
      <c r="GU106" s="42" t="str">
        <f>'Performance Elements'!$C$15</f>
        <v>Increase use of risk-based inspections and intervention strategies.</v>
      </c>
      <c r="GV106" s="42" t="str">
        <f>'Performance Elements'!$C$16</f>
        <v xml:space="preserve">Increase use of the  Voluntary National Retail Food Regulatory Program Standards </v>
      </c>
      <c r="GW106" s="42" t="str">
        <f>'Performance Elements'!$C$17</f>
        <v xml:space="preserve">Improve foodborne outbreak investigation methods
</v>
      </c>
      <c r="GX106" s="42" t="str">
        <f>'Performance Elements'!$C$18</f>
        <v>Increase the number of restaurants and other retail food establishments with well-developed food safety management systems that use active managerial control</v>
      </c>
      <c r="GY106" s="42" t="str">
        <f>'Performance Elements'!$C$19</f>
        <v xml:space="preserve">Develop a strategy to enhance communication and better catalog and present information on the detailed efforts by FDA, Associations and the retail regulatory agencies enrolled I the Retail Program Standards. </v>
      </c>
      <c r="GZ106" s="42">
        <f>'Performance Elements'!$C$21</f>
        <v>0</v>
      </c>
      <c r="HA106" s="42">
        <f>'Performance Elements'!$C$22</f>
        <v>0</v>
      </c>
      <c r="HB106" s="42">
        <f>'Performance Elements'!$C$23</f>
        <v>0</v>
      </c>
      <c r="HC106" s="42">
        <f>'Performance Elements'!$C$24</f>
        <v>0</v>
      </c>
      <c r="HD106" s="42">
        <f>'Performance Elements'!$C$25</f>
        <v>0</v>
      </c>
      <c r="HE106" s="42">
        <f>'Performance Elements'!$C$26</f>
        <v>0</v>
      </c>
      <c r="HF106" s="42">
        <f>'Performance Elements'!$C$27</f>
        <v>0</v>
      </c>
      <c r="HG106" s="42">
        <f>'Performance Elements'!$C$28</f>
        <v>0</v>
      </c>
      <c r="HH106" s="42">
        <f>'Performance Elements'!$C$29</f>
        <v>0</v>
      </c>
      <c r="HI106" s="42">
        <f>'Performance Elements'!$C$30</f>
        <v>0</v>
      </c>
      <c r="HJ106" s="42">
        <f>'Performance Elements'!$C$31</f>
        <v>0</v>
      </c>
      <c r="HK106" s="42">
        <f>'Performance Elements'!$C$32</f>
        <v>0</v>
      </c>
      <c r="HL106" s="42">
        <f>'Performance Elements'!$C$33</f>
        <v>0</v>
      </c>
      <c r="HM106" s="42">
        <f>'Performance Elements'!$C$34</f>
        <v>0</v>
      </c>
      <c r="HN106" s="42">
        <f>'Performance Elements'!$C$35</f>
        <v>0</v>
      </c>
      <c r="HO106" s="42">
        <f>'Performance Elements'!$C$36</f>
        <v>0</v>
      </c>
      <c r="HP106" s="42">
        <f>'Performance Elements'!$C$37</f>
        <v>0</v>
      </c>
      <c r="HQ106" s="42">
        <f>'Performance Elements'!$C$38</f>
        <v>0</v>
      </c>
      <c r="HR106" s="42">
        <f>'Performance Elements'!$C$39</f>
        <v>0</v>
      </c>
      <c r="HS106" s="42">
        <f>'Performance Elements'!$C$40</f>
        <v>0</v>
      </c>
      <c r="HT106" s="42">
        <f>'Performance Elements'!$C$41</f>
        <v>0</v>
      </c>
      <c r="HU106" s="42">
        <f>'Performance Elements'!$C$42</f>
        <v>0</v>
      </c>
      <c r="HV106" s="42">
        <f>'Performance Elements'!$C$43</f>
        <v>0</v>
      </c>
      <c r="HW106" s="42">
        <f>'Performance Elements'!$C$44</f>
        <v>0</v>
      </c>
      <c r="HX106" s="42">
        <f>'Performance Elements'!$C$45</f>
        <v>0</v>
      </c>
      <c r="HY106" s="42">
        <f>'Performance Elements'!$C$46</f>
        <v>0</v>
      </c>
      <c r="HZ106" s="42">
        <f>'Performance Elements'!$C$46</f>
        <v>0</v>
      </c>
      <c r="IA106" s="42">
        <f>'Performance Elements'!$C$47</f>
        <v>0</v>
      </c>
      <c r="IB106" s="42">
        <f>'Performance Elements'!$C$48</f>
        <v>0</v>
      </c>
      <c r="IC106" s="42">
        <f>'Performance Elements'!$C$49</f>
        <v>0</v>
      </c>
    </row>
    <row r="107" spans="2:237" s="42" customFormat="1" ht="24" customHeight="1" thickBot="1" x14ac:dyDescent="0.4">
      <c r="B107" s="69" t="s">
        <v>34</v>
      </c>
      <c r="C107" s="70"/>
      <c r="D107" s="25"/>
      <c r="E107"/>
      <c r="F107" s="236" t="s">
        <v>35</v>
      </c>
      <c r="G107" s="211"/>
      <c r="H107" s="30"/>
      <c r="I107" s="236" t="s">
        <v>36</v>
      </c>
      <c r="J107" s="210"/>
      <c r="K107" s="211"/>
      <c r="L107" s="73" t="s">
        <v>32</v>
      </c>
      <c r="M107" s="206"/>
      <c r="N107"/>
      <c r="O107" s="214" t="s">
        <v>35</v>
      </c>
      <c r="P107" s="215"/>
      <c r="Q107" s="30"/>
      <c r="R107" s="214" t="s">
        <v>36</v>
      </c>
      <c r="S107" s="216"/>
      <c r="T107" s="215"/>
      <c r="U107" s="73" t="s">
        <v>32</v>
      </c>
      <c r="V107" s="208"/>
      <c r="W107" s="74"/>
      <c r="X107" s="75" t="s">
        <v>37</v>
      </c>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34"/>
      <c r="BH107" s="34"/>
      <c r="BJ107" s="42">
        <f>Y107</f>
        <v>0</v>
      </c>
      <c r="BK107" s="42">
        <f t="shared" si="833"/>
        <v>0</v>
      </c>
      <c r="BL107" s="42">
        <f t="shared" si="834"/>
        <v>0</v>
      </c>
      <c r="BM107" s="42">
        <f t="shared" si="835"/>
        <v>0</v>
      </c>
      <c r="BN107" s="42">
        <f t="shared" si="836"/>
        <v>0</v>
      </c>
      <c r="BO107" s="42">
        <f t="shared" si="837"/>
        <v>0</v>
      </c>
      <c r="BP107" s="42">
        <f t="shared" si="838"/>
        <v>0</v>
      </c>
      <c r="BQ107" s="42">
        <f t="shared" si="839"/>
        <v>0</v>
      </c>
      <c r="BR107" s="42">
        <f t="shared" si="840"/>
        <v>0</v>
      </c>
      <c r="BS107" s="42">
        <f t="shared" si="841"/>
        <v>0</v>
      </c>
      <c r="BT107" s="42">
        <f t="shared" si="842"/>
        <v>0</v>
      </c>
      <c r="BU107" s="42">
        <f t="shared" ref="BU107" si="934">AJ107</f>
        <v>0</v>
      </c>
      <c r="BV107" s="42">
        <f t="shared" si="843"/>
        <v>0</v>
      </c>
      <c r="BW107" s="42">
        <f t="shared" si="844"/>
        <v>0</v>
      </c>
      <c r="BX107" s="42">
        <f t="shared" si="845"/>
        <v>0</v>
      </c>
      <c r="BY107" s="42">
        <f t="shared" si="846"/>
        <v>0</v>
      </c>
      <c r="BZ107" s="42">
        <f t="shared" si="847"/>
        <v>0</v>
      </c>
      <c r="CA107" s="42">
        <f t="shared" si="848"/>
        <v>0</v>
      </c>
      <c r="CB107" s="42">
        <f t="shared" si="849"/>
        <v>0</v>
      </c>
      <c r="CC107" s="42">
        <f t="shared" si="850"/>
        <v>0</v>
      </c>
      <c r="CD107" s="42">
        <f t="shared" si="851"/>
        <v>0</v>
      </c>
      <c r="CE107" s="42">
        <f t="shared" si="852"/>
        <v>0</v>
      </c>
      <c r="CF107" s="42">
        <f t="shared" si="853"/>
        <v>0</v>
      </c>
      <c r="CG107" s="42">
        <f t="shared" si="854"/>
        <v>0</v>
      </c>
      <c r="CH107" s="42">
        <f t="shared" si="855"/>
        <v>0</v>
      </c>
      <c r="CI107" s="42">
        <f t="shared" si="856"/>
        <v>0</v>
      </c>
      <c r="CJ107" s="42">
        <f t="shared" si="857"/>
        <v>0</v>
      </c>
      <c r="CK107" s="42">
        <f t="shared" si="858"/>
        <v>0</v>
      </c>
      <c r="CL107" s="42">
        <f t="shared" si="859"/>
        <v>0</v>
      </c>
      <c r="CM107" s="42">
        <f t="shared" si="860"/>
        <v>0</v>
      </c>
      <c r="CN107" s="42">
        <f t="shared" si="861"/>
        <v>0</v>
      </c>
      <c r="CO107" s="42">
        <f t="shared" si="862"/>
        <v>0</v>
      </c>
      <c r="CP107" s="42">
        <f t="shared" si="863"/>
        <v>0</v>
      </c>
      <c r="CQ107" s="42">
        <f t="shared" si="864"/>
        <v>0</v>
      </c>
      <c r="CR107" s="42">
        <f t="shared" ref="CR107" si="935">BG107</f>
        <v>0</v>
      </c>
      <c r="CS107" s="42">
        <f t="shared" si="865"/>
        <v>0</v>
      </c>
      <c r="FN107" s="42">
        <f>'Coversheet'!$D$5</f>
        <v>0</v>
      </c>
      <c r="FO107" s="42">
        <f>'Coversheet'!$D$6</f>
        <v>0</v>
      </c>
      <c r="FP107" s="42">
        <f>'Coversheet'!$H$14</f>
        <v>0</v>
      </c>
      <c r="FQ107" s="42">
        <f>'Coversheet'!$H$15</f>
        <v>0</v>
      </c>
      <c r="FR107" s="42" t="str">
        <f>'Coversheet'!$D$12</f>
        <v>Select</v>
      </c>
      <c r="FS107" s="42" t="str">
        <f>'Coversheet'!$B$1</f>
        <v>Retail Collaborative Program Report v 04/2026</v>
      </c>
      <c r="FT107" s="141">
        <f>'Coversheet'!$G$15</f>
        <v>0</v>
      </c>
      <c r="FU107" s="42">
        <f>'Coversheet'!$G$16</f>
        <v>0</v>
      </c>
      <c r="FV107" s="141" t="str">
        <f>'Coversheet'!$D$7</f>
        <v>Select Recipient Name</v>
      </c>
      <c r="FW107" s="141" t="str">
        <f>'Coversheet'!$E$7</f>
        <v>Select Recipient Name</v>
      </c>
      <c r="FX107" s="141" t="str">
        <f>'Coversheet'!$F$7</f>
        <v>Select Recipient Name</v>
      </c>
      <c r="FY107" s="141" t="str">
        <f>'Coversheet'!$G$7</f>
        <v>Select Recipient Name</v>
      </c>
      <c r="GS107" s="42" t="s">
        <v>51</v>
      </c>
      <c r="GT107" s="42" t="str">
        <f>'Performance Elements'!$C$14</f>
        <v xml:space="preserve">Maintain and expand the strategy to support national Food Code adoption  </v>
      </c>
      <c r="GU107" s="42" t="str">
        <f>'Performance Elements'!$C$15</f>
        <v>Increase use of risk-based inspections and intervention strategies.</v>
      </c>
      <c r="GV107" s="42" t="str">
        <f>'Performance Elements'!$C$16</f>
        <v xml:space="preserve">Increase use of the  Voluntary National Retail Food Regulatory Program Standards </v>
      </c>
      <c r="GW107" s="42" t="str">
        <f>'Performance Elements'!$C$17</f>
        <v xml:space="preserve">Improve foodborne outbreak investigation methods
</v>
      </c>
      <c r="GX107" s="42" t="str">
        <f>'Performance Elements'!$C$18</f>
        <v>Increase the number of restaurants and other retail food establishments with well-developed food safety management systems that use active managerial control</v>
      </c>
      <c r="GY107" s="42" t="str">
        <f>'Performance Elements'!$C$19</f>
        <v xml:space="preserve">Develop a strategy to enhance communication and better catalog and present information on the detailed efforts by FDA, Associations and the retail regulatory agencies enrolled I the Retail Program Standards. </v>
      </c>
      <c r="GZ107" s="42">
        <f>'Performance Elements'!$C$21</f>
        <v>0</v>
      </c>
      <c r="HA107" s="42">
        <f>'Performance Elements'!$C$22</f>
        <v>0</v>
      </c>
      <c r="HB107" s="42">
        <f>'Performance Elements'!$C$23</f>
        <v>0</v>
      </c>
      <c r="HC107" s="42">
        <f>'Performance Elements'!$C$24</f>
        <v>0</v>
      </c>
      <c r="HD107" s="42">
        <f>'Performance Elements'!$C$25</f>
        <v>0</v>
      </c>
      <c r="HE107" s="42">
        <f>'Performance Elements'!$C$26</f>
        <v>0</v>
      </c>
      <c r="HF107" s="42">
        <f>'Performance Elements'!$C$27</f>
        <v>0</v>
      </c>
      <c r="HG107" s="42">
        <f>'Performance Elements'!$C$28</f>
        <v>0</v>
      </c>
      <c r="HH107" s="42">
        <f>'Performance Elements'!$C$29</f>
        <v>0</v>
      </c>
      <c r="HI107" s="42">
        <f>'Performance Elements'!$C$30</f>
        <v>0</v>
      </c>
      <c r="HJ107" s="42">
        <f>'Performance Elements'!$C$31</f>
        <v>0</v>
      </c>
      <c r="HK107" s="42">
        <f>'Performance Elements'!$C$32</f>
        <v>0</v>
      </c>
      <c r="HL107" s="42">
        <f>'Performance Elements'!$C$33</f>
        <v>0</v>
      </c>
      <c r="HM107" s="42">
        <f>'Performance Elements'!$C$34</f>
        <v>0</v>
      </c>
      <c r="HN107" s="42">
        <f>'Performance Elements'!$C$35</f>
        <v>0</v>
      </c>
      <c r="HO107" s="42">
        <f>'Performance Elements'!$C$36</f>
        <v>0</v>
      </c>
      <c r="HP107" s="42">
        <f>'Performance Elements'!$C$37</f>
        <v>0</v>
      </c>
      <c r="HQ107" s="42">
        <f>'Performance Elements'!$C$38</f>
        <v>0</v>
      </c>
      <c r="HR107" s="42">
        <f>'Performance Elements'!$C$39</f>
        <v>0</v>
      </c>
      <c r="HS107" s="42">
        <f>'Performance Elements'!$C$40</f>
        <v>0</v>
      </c>
      <c r="HT107" s="42">
        <f>'Performance Elements'!$C$41</f>
        <v>0</v>
      </c>
      <c r="HU107" s="42">
        <f>'Performance Elements'!$C$42</f>
        <v>0</v>
      </c>
      <c r="HV107" s="42">
        <f>'Performance Elements'!$C$43</f>
        <v>0</v>
      </c>
      <c r="HW107" s="42">
        <f>'Performance Elements'!$C$44</f>
        <v>0</v>
      </c>
      <c r="HX107" s="42">
        <f>'Performance Elements'!$C$45</f>
        <v>0</v>
      </c>
      <c r="HY107" s="42">
        <f>'Performance Elements'!$C$46</f>
        <v>0</v>
      </c>
      <c r="HZ107" s="42">
        <f>'Performance Elements'!$C$46</f>
        <v>0</v>
      </c>
      <c r="IA107" s="42">
        <f>'Performance Elements'!$C$47</f>
        <v>0</v>
      </c>
      <c r="IB107" s="42">
        <f>'Performance Elements'!$C$48</f>
        <v>0</v>
      </c>
      <c r="IC107" s="42">
        <f>'Performance Elements'!$C$49</f>
        <v>0</v>
      </c>
    </row>
    <row r="108" spans="2:237" s="42" customFormat="1" ht="24" customHeight="1" thickBot="1" x14ac:dyDescent="0.4">
      <c r="B108" s="195" t="s">
        <v>38</v>
      </c>
      <c r="C108" s="196"/>
      <c r="D108" s="197"/>
      <c r="E108"/>
      <c r="F108" s="76" t="s">
        <v>39</v>
      </c>
      <c r="G108" s="77"/>
      <c r="H108" s="77"/>
      <c r="I108" s="77"/>
      <c r="J108" s="77"/>
      <c r="K108" s="77"/>
      <c r="L108" s="78"/>
      <c r="M108" s="207"/>
      <c r="N108"/>
      <c r="O108" s="79" t="s">
        <v>40</v>
      </c>
      <c r="P108" s="80"/>
      <c r="Q108" s="80"/>
      <c r="R108" s="80"/>
      <c r="S108" s="80"/>
      <c r="T108" s="80"/>
      <c r="U108" s="81"/>
      <c r="V108" s="209"/>
      <c r="W108" s="26"/>
      <c r="X108" s="82" t="s">
        <v>41</v>
      </c>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c r="BJ108" s="42">
        <f>Y108</f>
        <v>0</v>
      </c>
      <c r="BK108" s="42">
        <f t="shared" si="833"/>
        <v>0</v>
      </c>
      <c r="BL108" s="42">
        <f t="shared" si="834"/>
        <v>0</v>
      </c>
      <c r="BM108" s="42">
        <f t="shared" si="835"/>
        <v>0</v>
      </c>
      <c r="BN108" s="42">
        <f t="shared" si="836"/>
        <v>0</v>
      </c>
      <c r="BO108" s="42">
        <f t="shared" si="837"/>
        <v>0</v>
      </c>
      <c r="BP108" s="42">
        <f t="shared" si="838"/>
        <v>0</v>
      </c>
      <c r="BQ108" s="42">
        <f t="shared" si="839"/>
        <v>0</v>
      </c>
      <c r="BR108" s="42">
        <f t="shared" si="840"/>
        <v>0</v>
      </c>
      <c r="BS108" s="42">
        <f t="shared" si="841"/>
        <v>0</v>
      </c>
      <c r="BT108" s="42">
        <f t="shared" si="842"/>
        <v>0</v>
      </c>
      <c r="BU108" s="42">
        <f>AJ108</f>
        <v>0</v>
      </c>
      <c r="BV108" s="42">
        <f t="shared" si="843"/>
        <v>0</v>
      </c>
      <c r="BW108" s="42">
        <f t="shared" si="844"/>
        <v>0</v>
      </c>
      <c r="BX108" s="42">
        <f t="shared" si="845"/>
        <v>0</v>
      </c>
      <c r="BY108" s="42">
        <f t="shared" si="846"/>
        <v>0</v>
      </c>
      <c r="BZ108" s="42">
        <f t="shared" si="847"/>
        <v>0</v>
      </c>
      <c r="CA108" s="42">
        <f t="shared" si="848"/>
        <v>0</v>
      </c>
      <c r="CB108" s="42">
        <f t="shared" si="849"/>
        <v>0</v>
      </c>
      <c r="CC108" s="42">
        <f t="shared" si="850"/>
        <v>0</v>
      </c>
      <c r="CD108" s="42">
        <f t="shared" si="851"/>
        <v>0</v>
      </c>
      <c r="CE108" s="42">
        <f t="shared" si="852"/>
        <v>0</v>
      </c>
      <c r="CF108" s="42">
        <f t="shared" si="853"/>
        <v>0</v>
      </c>
      <c r="CG108" s="42">
        <f t="shared" si="854"/>
        <v>0</v>
      </c>
      <c r="CH108" s="42">
        <f t="shared" si="855"/>
        <v>0</v>
      </c>
      <c r="CI108" s="42">
        <f t="shared" si="856"/>
        <v>0</v>
      </c>
      <c r="CJ108" s="42">
        <f t="shared" si="857"/>
        <v>0</v>
      </c>
      <c r="CK108" s="42">
        <f t="shared" si="858"/>
        <v>0</v>
      </c>
      <c r="CL108" s="42">
        <f t="shared" si="859"/>
        <v>0</v>
      </c>
      <c r="CM108" s="42">
        <f t="shared" si="860"/>
        <v>0</v>
      </c>
      <c r="CN108" s="42">
        <f t="shared" si="861"/>
        <v>0</v>
      </c>
      <c r="CO108" s="42">
        <f t="shared" si="862"/>
        <v>0</v>
      </c>
      <c r="CP108" s="42">
        <f t="shared" si="863"/>
        <v>0</v>
      </c>
      <c r="CQ108" s="42">
        <f t="shared" si="864"/>
        <v>0</v>
      </c>
      <c r="CR108" s="42">
        <f>BG108</f>
        <v>0</v>
      </c>
      <c r="CS108" s="42">
        <f>BH108</f>
        <v>0</v>
      </c>
      <c r="FN108" s="42">
        <f>'Coversheet'!$D$5</f>
        <v>0</v>
      </c>
      <c r="FO108" s="42">
        <f>'Coversheet'!$D$6</f>
        <v>0</v>
      </c>
      <c r="FP108" s="42">
        <f>'Coversheet'!$H$14</f>
        <v>0</v>
      </c>
      <c r="FQ108" s="42">
        <f>'Coversheet'!$H$15</f>
        <v>0</v>
      </c>
      <c r="FR108" s="42" t="str">
        <f>'Coversheet'!$D$12</f>
        <v>Select</v>
      </c>
      <c r="FS108" s="42" t="str">
        <f>'Coversheet'!$B$1</f>
        <v>Retail Collaborative Program Report v 04/2026</v>
      </c>
      <c r="FT108" s="141">
        <f>'Coversheet'!$G$15</f>
        <v>0</v>
      </c>
      <c r="FU108" s="42">
        <f>'Coversheet'!$G$16</f>
        <v>0</v>
      </c>
      <c r="FV108" s="141" t="str">
        <f>'Coversheet'!$D$7</f>
        <v>Select Recipient Name</v>
      </c>
      <c r="FW108" s="141" t="str">
        <f>'Coversheet'!$E$7</f>
        <v>Select Recipient Name</v>
      </c>
      <c r="FX108" s="141" t="str">
        <f>'Coversheet'!$F$7</f>
        <v>Select Recipient Name</v>
      </c>
      <c r="FY108" s="141" t="str">
        <f>'Coversheet'!$G$7</f>
        <v>Select Recipient Name</v>
      </c>
      <c r="GS108" s="42" t="s">
        <v>51</v>
      </c>
      <c r="GT108" s="42" t="str">
        <f>'Performance Elements'!$C$14</f>
        <v xml:space="preserve">Maintain and expand the strategy to support national Food Code adoption  </v>
      </c>
      <c r="GU108" s="42" t="str">
        <f>'Performance Elements'!$C$15</f>
        <v>Increase use of risk-based inspections and intervention strategies.</v>
      </c>
      <c r="GV108" s="42" t="str">
        <f>'Performance Elements'!$C$16</f>
        <v xml:space="preserve">Increase use of the  Voluntary National Retail Food Regulatory Program Standards </v>
      </c>
      <c r="GW108" s="42" t="str">
        <f>'Performance Elements'!$C$17</f>
        <v xml:space="preserve">Improve foodborne outbreak investigation methods
</v>
      </c>
      <c r="GX108" s="42" t="str">
        <f>'Performance Elements'!$C$18</f>
        <v>Increase the number of restaurants and other retail food establishments with well-developed food safety management systems that use active managerial control</v>
      </c>
      <c r="GY108" s="42" t="str">
        <f>'Performance Elements'!$C$19</f>
        <v xml:space="preserve">Develop a strategy to enhance communication and better catalog and present information on the detailed efforts by FDA, Associations and the retail regulatory agencies enrolled I the Retail Program Standards. </v>
      </c>
      <c r="GZ108" s="42">
        <f>'Performance Elements'!$C$21</f>
        <v>0</v>
      </c>
      <c r="HA108" s="42">
        <f>'Performance Elements'!$C$22</f>
        <v>0</v>
      </c>
      <c r="HB108" s="42">
        <f>'Performance Elements'!$C$23</f>
        <v>0</v>
      </c>
      <c r="HC108" s="42">
        <f>'Performance Elements'!$C$24</f>
        <v>0</v>
      </c>
      <c r="HD108" s="42">
        <f>'Performance Elements'!$C$25</f>
        <v>0</v>
      </c>
      <c r="HE108" s="42">
        <f>'Performance Elements'!$C$26</f>
        <v>0</v>
      </c>
      <c r="HF108" s="42">
        <f>'Performance Elements'!$C$27</f>
        <v>0</v>
      </c>
      <c r="HG108" s="42">
        <f>'Performance Elements'!$C$28</f>
        <v>0</v>
      </c>
      <c r="HH108" s="42">
        <f>'Performance Elements'!$C$29</f>
        <v>0</v>
      </c>
      <c r="HI108" s="42">
        <f>'Performance Elements'!$C$30</f>
        <v>0</v>
      </c>
      <c r="HJ108" s="42">
        <f>'Performance Elements'!$C$31</f>
        <v>0</v>
      </c>
      <c r="HK108" s="42">
        <f>'Performance Elements'!$C$32</f>
        <v>0</v>
      </c>
      <c r="HL108" s="42">
        <f>'Performance Elements'!$C$33</f>
        <v>0</v>
      </c>
      <c r="HM108" s="42">
        <f>'Performance Elements'!$C$34</f>
        <v>0</v>
      </c>
      <c r="HN108" s="42">
        <f>'Performance Elements'!$C$35</f>
        <v>0</v>
      </c>
      <c r="HO108" s="42">
        <f>'Performance Elements'!$C$36</f>
        <v>0</v>
      </c>
      <c r="HP108" s="42">
        <f>'Performance Elements'!$C$37</f>
        <v>0</v>
      </c>
      <c r="HQ108" s="42">
        <f>'Performance Elements'!$C$38</f>
        <v>0</v>
      </c>
      <c r="HR108" s="42">
        <f>'Performance Elements'!$C$39</f>
        <v>0</v>
      </c>
      <c r="HS108" s="42">
        <f>'Performance Elements'!$C$40</f>
        <v>0</v>
      </c>
      <c r="HT108" s="42">
        <f>'Performance Elements'!$C$41</f>
        <v>0</v>
      </c>
      <c r="HU108" s="42">
        <f>'Performance Elements'!$C$42</f>
        <v>0</v>
      </c>
      <c r="HV108" s="42">
        <f>'Performance Elements'!$C$43</f>
        <v>0</v>
      </c>
      <c r="HW108" s="42">
        <f>'Performance Elements'!$C$44</f>
        <v>0</v>
      </c>
      <c r="HX108" s="42">
        <f>'Performance Elements'!$C$45</f>
        <v>0</v>
      </c>
      <c r="HY108" s="42">
        <f>'Performance Elements'!$C$46</f>
        <v>0</v>
      </c>
      <c r="HZ108" s="42">
        <f>'Performance Elements'!$C$46</f>
        <v>0</v>
      </c>
      <c r="IA108" s="42">
        <f>'Performance Elements'!$C$47</f>
        <v>0</v>
      </c>
      <c r="IB108" s="42">
        <f>'Performance Elements'!$C$48</f>
        <v>0</v>
      </c>
      <c r="IC108" s="42">
        <f>'Performance Elements'!$C$49</f>
        <v>0</v>
      </c>
    </row>
    <row r="109" spans="2:237" s="42" customFormat="1" ht="100.5" customHeight="1" thickBot="1" x14ac:dyDescent="0.3">
      <c r="B109" s="198"/>
      <c r="C109" s="199"/>
      <c r="D109" s="200"/>
      <c r="E109"/>
      <c r="F109" s="201"/>
      <c r="G109" s="202"/>
      <c r="H109" s="202"/>
      <c r="I109" s="202"/>
      <c r="J109" s="202"/>
      <c r="K109" s="202"/>
      <c r="L109" s="203"/>
      <c r="M109" s="52"/>
      <c r="N109"/>
      <c r="O109" s="201" t="s">
        <v>42</v>
      </c>
      <c r="P109" s="204"/>
      <c r="Q109" s="204"/>
      <c r="R109" s="204"/>
      <c r="S109" s="204"/>
      <c r="T109" s="204"/>
      <c r="U109" s="205"/>
      <c r="V109" s="52"/>
      <c r="W109" s="84"/>
      <c r="X109"/>
      <c r="Y109"/>
      <c r="Z109"/>
      <c r="AA109"/>
      <c r="AB109"/>
      <c r="AC109"/>
      <c r="AD109"/>
      <c r="AE109"/>
      <c r="AF109"/>
      <c r="AG109"/>
      <c r="AH109"/>
      <c r="AI109"/>
      <c r="AJ109"/>
    </row>
    <row r="110" spans="2:237" x14ac:dyDescent="0.25">
      <c r="GQ110" s="42"/>
      <c r="GR110" s="42"/>
      <c r="GS110" s="42"/>
    </row>
    <row r="111" spans="2:237" s="42" customFormat="1" ht="15.75" thickBot="1" x14ac:dyDescent="0.3">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row>
    <row r="112" spans="2:237" s="42" customFormat="1" ht="18.75" customHeight="1" thickBot="1" x14ac:dyDescent="0.4">
      <c r="B112" s="223" t="s">
        <v>22</v>
      </c>
      <c r="C112" s="224"/>
      <c r="D112" s="225"/>
      <c r="E112" s="37"/>
      <c r="F112" s="226" t="s">
        <v>23</v>
      </c>
      <c r="G112" s="227"/>
      <c r="H112" s="227"/>
      <c r="I112" s="227"/>
      <c r="J112" s="227"/>
      <c r="K112" s="227"/>
      <c r="L112" s="227"/>
      <c r="M112" s="228"/>
      <c r="N112"/>
      <c r="O112" s="233" t="s">
        <v>24</v>
      </c>
      <c r="P112" s="234"/>
      <c r="Q112" s="234"/>
      <c r="R112" s="234"/>
      <c r="S112" s="234"/>
      <c r="T112" s="234"/>
      <c r="U112" s="234"/>
      <c r="V112" s="235"/>
      <c r="W112"/>
      <c r="X112"/>
      <c r="Y112"/>
      <c r="Z112"/>
      <c r="AA112"/>
      <c r="AB112"/>
      <c r="AC112"/>
      <c r="AD112"/>
      <c r="AE112"/>
      <c r="AF112"/>
      <c r="AG112"/>
      <c r="AH112"/>
      <c r="AI112"/>
      <c r="AJ112"/>
    </row>
    <row r="113" spans="2:237" s="42" customFormat="1" ht="24" customHeight="1" thickBot="1" x14ac:dyDescent="0.4">
      <c r="B113" s="62" t="s">
        <v>52</v>
      </c>
      <c r="C113" s="63"/>
      <c r="D113" s="64"/>
      <c r="E113"/>
      <c r="F113" s="65" t="s">
        <v>52</v>
      </c>
      <c r="G113" s="50"/>
      <c r="H113" s="66"/>
      <c r="I113" s="50"/>
      <c r="J113" s="50"/>
      <c r="K113" s="66"/>
      <c r="L113" s="58"/>
      <c r="M113" s="206" t="s">
        <v>26</v>
      </c>
      <c r="N113"/>
      <c r="O113" s="67" t="s">
        <v>52</v>
      </c>
      <c r="P113" s="60"/>
      <c r="Q113" s="60"/>
      <c r="R113" s="60"/>
      <c r="S113" s="60"/>
      <c r="T113" s="60"/>
      <c r="U113" s="61"/>
      <c r="V113" s="208" t="s">
        <v>27</v>
      </c>
      <c r="W113"/>
      <c r="X113" s="68" t="s">
        <v>52</v>
      </c>
      <c r="Y113" s="43" t="s">
        <v>198</v>
      </c>
      <c r="Z113" s="43" t="s">
        <v>199</v>
      </c>
      <c r="AA113" s="43" t="s">
        <v>200</v>
      </c>
      <c r="AB113" s="43" t="s">
        <v>201</v>
      </c>
      <c r="AC113" s="43" t="s">
        <v>202</v>
      </c>
      <c r="AD113" s="43" t="s">
        <v>203</v>
      </c>
      <c r="AE113" s="186" t="s">
        <v>205</v>
      </c>
      <c r="AF113" s="186" t="s">
        <v>206</v>
      </c>
      <c r="AG113" s="186" t="s">
        <v>207</v>
      </c>
      <c r="AH113" s="186" t="s">
        <v>208</v>
      </c>
      <c r="AI113" s="186" t="s">
        <v>209</v>
      </c>
      <c r="AJ113" s="186" t="s">
        <v>210</v>
      </c>
      <c r="AK113" s="186" t="s">
        <v>211</v>
      </c>
      <c r="AL113" s="186" t="s">
        <v>212</v>
      </c>
      <c r="AM113" s="186" t="s">
        <v>213</v>
      </c>
      <c r="AN113" s="186" t="s">
        <v>214</v>
      </c>
      <c r="AO113" s="186" t="s">
        <v>215</v>
      </c>
      <c r="AP113" s="186" t="s">
        <v>216</v>
      </c>
      <c r="AQ113" s="186" t="s">
        <v>217</v>
      </c>
      <c r="AR113" s="186" t="s">
        <v>218</v>
      </c>
      <c r="AS113" s="186" t="s">
        <v>219</v>
      </c>
      <c r="AT113" s="186" t="s">
        <v>220</v>
      </c>
      <c r="AU113" s="186" t="s">
        <v>221</v>
      </c>
      <c r="AV113" s="186" t="s">
        <v>222</v>
      </c>
      <c r="AW113" s="186" t="s">
        <v>223</v>
      </c>
      <c r="AX113" s="186" t="s">
        <v>224</v>
      </c>
      <c r="AY113" s="186" t="s">
        <v>225</v>
      </c>
      <c r="AZ113" s="186" t="s">
        <v>226</v>
      </c>
      <c r="BA113" s="186" t="s">
        <v>227</v>
      </c>
      <c r="BB113" s="186" t="s">
        <v>228</v>
      </c>
      <c r="BC113" s="186" t="s">
        <v>229</v>
      </c>
      <c r="BD113" s="186" t="s">
        <v>230</v>
      </c>
      <c r="BE113" s="186" t="s">
        <v>231</v>
      </c>
      <c r="BF113" s="186" t="s">
        <v>232</v>
      </c>
      <c r="BG113" s="186" t="s">
        <v>233</v>
      </c>
      <c r="BH113" s="186" t="s">
        <v>234</v>
      </c>
    </row>
    <row r="114" spans="2:237" s="42" customFormat="1" ht="24" customHeight="1" thickBot="1" x14ac:dyDescent="0.4">
      <c r="B114" s="69" t="s">
        <v>29</v>
      </c>
      <c r="C114" s="70"/>
      <c r="D114" s="25"/>
      <c r="E114"/>
      <c r="F114" s="236" t="s">
        <v>30</v>
      </c>
      <c r="G114" s="211"/>
      <c r="H114" s="30"/>
      <c r="I114" s="236" t="s">
        <v>31</v>
      </c>
      <c r="J114" s="211"/>
      <c r="K114" s="212" t="s">
        <v>32</v>
      </c>
      <c r="L114" s="213"/>
      <c r="M114" s="206"/>
      <c r="N114"/>
      <c r="O114" s="214" t="s">
        <v>30</v>
      </c>
      <c r="P114" s="215"/>
      <c r="Q114" s="30"/>
      <c r="R114" s="214" t="s">
        <v>31</v>
      </c>
      <c r="S114" s="215"/>
      <c r="T114" s="212" t="s">
        <v>32</v>
      </c>
      <c r="U114" s="213"/>
      <c r="V114" s="208"/>
      <c r="W114" s="71"/>
      <c r="X114" s="72" t="s">
        <v>33</v>
      </c>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c r="BJ114" s="42">
        <f>Y114</f>
        <v>0</v>
      </c>
      <c r="BK114" s="42">
        <f t="shared" ref="BK114:BK116" si="936">Z114</f>
        <v>0</v>
      </c>
      <c r="BL114" s="42">
        <f t="shared" ref="BL114:BL116" si="937">AA114</f>
        <v>0</v>
      </c>
      <c r="BM114" s="42">
        <f t="shared" ref="BM114:BM116" si="938">AB114</f>
        <v>0</v>
      </c>
      <c r="BN114" s="42">
        <f t="shared" ref="BN114:BN116" si="939">AC114</f>
        <v>0</v>
      </c>
      <c r="BO114" s="42">
        <f t="shared" ref="BO114:BO116" si="940">AD114</f>
        <v>0</v>
      </c>
      <c r="BP114" s="42">
        <f t="shared" ref="BP114:BP116" si="941">AE114</f>
        <v>0</v>
      </c>
      <c r="BQ114" s="42">
        <f t="shared" ref="BQ114:BQ116" si="942">AF114</f>
        <v>0</v>
      </c>
      <c r="BR114" s="42">
        <f t="shared" ref="BR114:BR116" si="943">AG114</f>
        <v>0</v>
      </c>
      <c r="BS114" s="42">
        <f t="shared" ref="BS114:BS116" si="944">AH114</f>
        <v>0</v>
      </c>
      <c r="BT114" s="42">
        <f t="shared" ref="BT114:BT116" si="945">AI114</f>
        <v>0</v>
      </c>
      <c r="BU114" s="42">
        <f>AJ114</f>
        <v>0</v>
      </c>
      <c r="BV114" s="42">
        <f t="shared" ref="BV114:BV116" si="946">AK114</f>
        <v>0</v>
      </c>
      <c r="BW114" s="42">
        <f t="shared" ref="BW114:BW116" si="947">AL114</f>
        <v>0</v>
      </c>
      <c r="BX114" s="42">
        <f t="shared" ref="BX114:BX116" si="948">AM114</f>
        <v>0</v>
      </c>
      <c r="BY114" s="42">
        <f t="shared" ref="BY114:BY116" si="949">AN114</f>
        <v>0</v>
      </c>
      <c r="BZ114" s="42">
        <f t="shared" ref="BZ114:BZ116" si="950">AO114</f>
        <v>0</v>
      </c>
      <c r="CA114" s="42">
        <f t="shared" ref="CA114:CA116" si="951">AP114</f>
        <v>0</v>
      </c>
      <c r="CB114" s="42">
        <f t="shared" ref="CB114:CB116" si="952">AQ114</f>
        <v>0</v>
      </c>
      <c r="CC114" s="42">
        <f t="shared" ref="CC114:CC116" si="953">AR114</f>
        <v>0</v>
      </c>
      <c r="CD114" s="42">
        <f t="shared" ref="CD114:CD116" si="954">AS114</f>
        <v>0</v>
      </c>
      <c r="CE114" s="42">
        <f t="shared" ref="CE114:CE116" si="955">AT114</f>
        <v>0</v>
      </c>
      <c r="CF114" s="42">
        <f t="shared" ref="CF114:CF116" si="956">AU114</f>
        <v>0</v>
      </c>
      <c r="CG114" s="42">
        <f t="shared" ref="CG114:CG116" si="957">AV114</f>
        <v>0</v>
      </c>
      <c r="CH114" s="42">
        <f t="shared" ref="CH114:CH116" si="958">AW114</f>
        <v>0</v>
      </c>
      <c r="CI114" s="42">
        <f t="shared" ref="CI114:CI116" si="959">AX114</f>
        <v>0</v>
      </c>
      <c r="CJ114" s="42">
        <f t="shared" ref="CJ114:CJ116" si="960">AY114</f>
        <v>0</v>
      </c>
      <c r="CK114" s="42">
        <f t="shared" ref="CK114:CK116" si="961">AZ114</f>
        <v>0</v>
      </c>
      <c r="CL114" s="42">
        <f t="shared" ref="CL114:CL116" si="962">BA114</f>
        <v>0</v>
      </c>
      <c r="CM114" s="42">
        <f t="shared" ref="CM114:CM116" si="963">BB114</f>
        <v>0</v>
      </c>
      <c r="CN114" s="42">
        <f t="shared" ref="CN114:CN116" si="964">BC114</f>
        <v>0</v>
      </c>
      <c r="CO114" s="42">
        <f t="shared" ref="CO114:CO116" si="965">BD114</f>
        <v>0</v>
      </c>
      <c r="CP114" s="42">
        <f t="shared" ref="CP114:CP116" si="966">BE114</f>
        <v>0</v>
      </c>
      <c r="CQ114" s="42">
        <f t="shared" ref="CQ114:CQ116" si="967">BF114</f>
        <v>0</v>
      </c>
      <c r="CR114" s="42">
        <f>BG114</f>
        <v>0</v>
      </c>
      <c r="CS114" s="42">
        <f t="shared" ref="CS114:CS115" si="968">BH114</f>
        <v>0</v>
      </c>
      <c r="CT114" s="42">
        <f>Y115</f>
        <v>0</v>
      </c>
      <c r="CU114" s="42">
        <f t="shared" ref="CU114" si="969">Z115</f>
        <v>0</v>
      </c>
      <c r="CV114" s="42">
        <f t="shared" ref="CV114" si="970">AA115</f>
        <v>0</v>
      </c>
      <c r="CW114" s="42">
        <f t="shared" ref="CW114" si="971">AB115</f>
        <v>0</v>
      </c>
      <c r="CX114" s="42">
        <f t="shared" ref="CX114" si="972">AC115</f>
        <v>0</v>
      </c>
      <c r="CY114" s="42">
        <f t="shared" ref="CY114" si="973">AD115</f>
        <v>0</v>
      </c>
      <c r="CZ114" s="42">
        <f t="shared" ref="CZ114" si="974">AE115</f>
        <v>0</v>
      </c>
      <c r="DA114" s="42">
        <f t="shared" ref="DA114" si="975">AF115</f>
        <v>0</v>
      </c>
      <c r="DB114" s="42">
        <f t="shared" ref="DB114" si="976">AG115</f>
        <v>0</v>
      </c>
      <c r="DC114" s="42">
        <f t="shared" ref="DC114" si="977">AH115</f>
        <v>0</v>
      </c>
      <c r="DD114" s="42">
        <f t="shared" ref="DD114" si="978">AI115</f>
        <v>0</v>
      </c>
      <c r="DE114" s="42">
        <f>AJ115</f>
        <v>0</v>
      </c>
      <c r="DF114" s="42">
        <f t="shared" ref="DF114" si="979">AK115</f>
        <v>0</v>
      </c>
      <c r="DG114" s="42">
        <f t="shared" ref="DG114" si="980">AL115</f>
        <v>0</v>
      </c>
      <c r="DH114" s="42">
        <f t="shared" ref="DH114" si="981">AM115</f>
        <v>0</v>
      </c>
      <c r="DI114" s="42">
        <f t="shared" ref="DI114" si="982">AN115</f>
        <v>0</v>
      </c>
      <c r="DJ114" s="42">
        <f t="shared" ref="DJ114" si="983">AO115</f>
        <v>0</v>
      </c>
      <c r="DK114" s="42">
        <f t="shared" ref="DK114" si="984">AP115</f>
        <v>0</v>
      </c>
      <c r="DL114" s="42">
        <f t="shared" ref="DL114" si="985">AQ115</f>
        <v>0</v>
      </c>
      <c r="DM114" s="42">
        <f t="shared" ref="DM114" si="986">AR115</f>
        <v>0</v>
      </c>
      <c r="DN114" s="42">
        <f t="shared" ref="DN114" si="987">AS115</f>
        <v>0</v>
      </c>
      <c r="DO114" s="42">
        <f t="shared" ref="DO114" si="988">AT115</f>
        <v>0</v>
      </c>
      <c r="DP114" s="42">
        <f t="shared" ref="DP114" si="989">AU115</f>
        <v>0</v>
      </c>
      <c r="DQ114" s="42">
        <f t="shared" ref="DQ114" si="990">AV115</f>
        <v>0</v>
      </c>
      <c r="DR114" s="42">
        <f t="shared" ref="DR114" si="991">AW115</f>
        <v>0</v>
      </c>
      <c r="DS114" s="42">
        <f t="shared" ref="DS114" si="992">AX115</f>
        <v>0</v>
      </c>
      <c r="DT114" s="42">
        <f t="shared" ref="DT114" si="993">AY115</f>
        <v>0</v>
      </c>
      <c r="DU114" s="42">
        <f t="shared" ref="DU114" si="994">AZ115</f>
        <v>0</v>
      </c>
      <c r="DV114" s="42">
        <f t="shared" ref="DV114" si="995">BA115</f>
        <v>0</v>
      </c>
      <c r="DW114" s="42">
        <f t="shared" ref="DW114" si="996">BB115</f>
        <v>0</v>
      </c>
      <c r="DX114" s="42">
        <f t="shared" ref="DX114" si="997">BC115</f>
        <v>0</v>
      </c>
      <c r="DY114" s="42">
        <f t="shared" ref="DY114" si="998">BD115</f>
        <v>0</v>
      </c>
      <c r="DZ114" s="42">
        <f t="shared" ref="DZ114" si="999">BE115</f>
        <v>0</v>
      </c>
      <c r="EA114" s="42">
        <f t="shared" ref="EA114" si="1000">BF115</f>
        <v>0</v>
      </c>
      <c r="EB114" s="42">
        <f t="shared" ref="EB114" si="1001">BG115</f>
        <v>0</v>
      </c>
      <c r="EC114" s="42">
        <f t="shared" ref="EC114" si="1002">BH115</f>
        <v>0</v>
      </c>
      <c r="ED114" s="42">
        <f>Y116</f>
        <v>0</v>
      </c>
      <c r="EE114" s="42">
        <f t="shared" ref="EE114" si="1003">Z116</f>
        <v>0</v>
      </c>
      <c r="EF114" s="42">
        <f t="shared" ref="EF114" si="1004">AA116</f>
        <v>0</v>
      </c>
      <c r="EG114" s="42">
        <f t="shared" ref="EG114" si="1005">AB116</f>
        <v>0</v>
      </c>
      <c r="EH114" s="42">
        <f t="shared" ref="EH114" si="1006">AC116</f>
        <v>0</v>
      </c>
      <c r="EI114" s="42">
        <f t="shared" ref="EI114" si="1007">AD116</f>
        <v>0</v>
      </c>
      <c r="EJ114" s="42">
        <f t="shared" ref="EJ114" si="1008">AE116</f>
        <v>0</v>
      </c>
      <c r="EK114" s="42">
        <f t="shared" ref="EK114" si="1009">AF116</f>
        <v>0</v>
      </c>
      <c r="EL114" s="42">
        <f t="shared" ref="EL114" si="1010">AG116</f>
        <v>0</v>
      </c>
      <c r="EM114" s="42">
        <f t="shared" ref="EM114" si="1011">AH116</f>
        <v>0</v>
      </c>
      <c r="EN114" s="42">
        <f t="shared" ref="EN114" si="1012">AI116</f>
        <v>0</v>
      </c>
      <c r="EO114" s="42">
        <f>AJ116</f>
        <v>0</v>
      </c>
      <c r="EP114" s="42">
        <f t="shared" ref="EP114" si="1013">AK116</f>
        <v>0</v>
      </c>
      <c r="EQ114" s="42">
        <f t="shared" ref="EQ114" si="1014">AL116</f>
        <v>0</v>
      </c>
      <c r="ER114" s="42">
        <f t="shared" ref="ER114" si="1015">AM116</f>
        <v>0</v>
      </c>
      <c r="ES114" s="42">
        <f t="shared" ref="ES114" si="1016">AN116</f>
        <v>0</v>
      </c>
      <c r="ET114" s="42">
        <f t="shared" ref="ET114" si="1017">AO116</f>
        <v>0</v>
      </c>
      <c r="EU114" s="42">
        <f t="shared" ref="EU114" si="1018">AP116</f>
        <v>0</v>
      </c>
      <c r="EV114" s="42">
        <f t="shared" ref="EV114" si="1019">AQ116</f>
        <v>0</v>
      </c>
      <c r="EW114" s="42">
        <f t="shared" ref="EW114" si="1020">AR116</f>
        <v>0</v>
      </c>
      <c r="EX114" s="42">
        <f t="shared" ref="EX114" si="1021">AS116</f>
        <v>0</v>
      </c>
      <c r="EY114" s="42">
        <f t="shared" ref="EY114" si="1022">AT116</f>
        <v>0</v>
      </c>
      <c r="EZ114" s="42">
        <f t="shared" ref="EZ114" si="1023">AU116</f>
        <v>0</v>
      </c>
      <c r="FA114" s="42">
        <f t="shared" ref="FA114" si="1024">AV116</f>
        <v>0</v>
      </c>
      <c r="FB114" s="42">
        <f t="shared" ref="FB114" si="1025">AW116</f>
        <v>0</v>
      </c>
      <c r="FC114" s="42">
        <f t="shared" ref="FC114" si="1026">AX116</f>
        <v>0</v>
      </c>
      <c r="FD114" s="42">
        <f t="shared" ref="FD114" si="1027">AY116</f>
        <v>0</v>
      </c>
      <c r="FE114" s="42">
        <f t="shared" ref="FE114" si="1028">AZ116</f>
        <v>0</v>
      </c>
      <c r="FF114" s="42">
        <f t="shared" ref="FF114" si="1029">BA116</f>
        <v>0</v>
      </c>
      <c r="FG114" s="42">
        <f t="shared" ref="FG114" si="1030">BB116</f>
        <v>0</v>
      </c>
      <c r="FH114" s="42">
        <f t="shared" ref="FH114" si="1031">BC116</f>
        <v>0</v>
      </c>
      <c r="FI114" s="42">
        <f t="shared" ref="FI114" si="1032">BD116</f>
        <v>0</v>
      </c>
      <c r="FJ114" s="42">
        <f t="shared" ref="FJ114" si="1033">BE116</f>
        <v>0</v>
      </c>
      <c r="FK114" s="42">
        <f t="shared" ref="FK114" si="1034">BF116</f>
        <v>0</v>
      </c>
      <c r="FL114" s="42">
        <f t="shared" ref="FL114" si="1035">BG116</f>
        <v>0</v>
      </c>
      <c r="FM114" s="42">
        <f t="shared" ref="FM114" si="1036">BH116</f>
        <v>0</v>
      </c>
      <c r="FN114" s="42">
        <f>'Coversheet'!$D$5</f>
        <v>0</v>
      </c>
      <c r="FO114" s="42">
        <f>'Coversheet'!$D$6</f>
        <v>0</v>
      </c>
      <c r="FP114" s="42">
        <f>'Coversheet'!$H$14</f>
        <v>0</v>
      </c>
      <c r="FQ114" s="42">
        <f>'Coversheet'!$H$15</f>
        <v>0</v>
      </c>
      <c r="FR114" s="42" t="str">
        <f>'Coversheet'!$D$12</f>
        <v>Select</v>
      </c>
      <c r="FS114" s="42" t="str">
        <f>'Coversheet'!$B$1</f>
        <v>Retail Collaborative Program Report v 04/2026</v>
      </c>
      <c r="FT114" s="141">
        <f>'Coversheet'!$G$15</f>
        <v>0</v>
      </c>
      <c r="FU114" s="42">
        <f>'Coversheet'!$G$16</f>
        <v>0</v>
      </c>
      <c r="FV114" s="141" t="str">
        <f>'Coversheet'!$D$7</f>
        <v>Select Recipient Name</v>
      </c>
      <c r="FW114" s="141" t="str">
        <f>'Coversheet'!$E$7</f>
        <v>Select Recipient Name</v>
      </c>
      <c r="FX114" s="141" t="str">
        <f>'Coversheet'!$F$7</f>
        <v>Select Recipient Name</v>
      </c>
      <c r="FY114" s="141" t="str">
        <f>'Coversheet'!$G$7</f>
        <v>Select Recipient Name</v>
      </c>
      <c r="FZ114" s="141">
        <f>D114</f>
        <v>0</v>
      </c>
      <c r="GA114" s="141">
        <f>D115</f>
        <v>0</v>
      </c>
      <c r="GB114" s="142">
        <f>B117</f>
        <v>0</v>
      </c>
      <c r="GC114" s="142" t="s">
        <v>107</v>
      </c>
      <c r="GD114" s="141"/>
      <c r="GE114" s="142" t="s">
        <v>107</v>
      </c>
      <c r="GF114" s="142" t="s">
        <v>107</v>
      </c>
      <c r="GG114" s="141">
        <f>H114</f>
        <v>0</v>
      </c>
      <c r="GH114" s="141">
        <f>H115</f>
        <v>0</v>
      </c>
      <c r="GI114" s="42" t="str">
        <f>K114</f>
        <v>Select</v>
      </c>
      <c r="GJ114" s="42" t="str">
        <f>L115</f>
        <v>Select</v>
      </c>
      <c r="GK114" s="42">
        <f>F117</f>
        <v>0</v>
      </c>
      <c r="GL114" s="42">
        <f>M117</f>
        <v>0</v>
      </c>
      <c r="GM114" s="141">
        <f>Q114</f>
        <v>0</v>
      </c>
      <c r="GN114" s="141">
        <f>Q115</f>
        <v>0</v>
      </c>
      <c r="GO114" s="42" t="str">
        <f>T114</f>
        <v>Select</v>
      </c>
      <c r="GP114" s="42" t="str">
        <f>U115</f>
        <v>Select</v>
      </c>
      <c r="GQ114" s="42" t="str">
        <f>O117</f>
        <v>[If this Plan of Action was reported as complete at your Mid-Year Report and no additional updates are needed please skip the Annual Report Response Section. Otherwise, complete the Annual Report Response section and replace this bracketed text with your Progress Report]</v>
      </c>
      <c r="GR114" s="42">
        <f>V117</f>
        <v>0</v>
      </c>
      <c r="GS114" s="42" t="s">
        <v>52</v>
      </c>
      <c r="GT114" s="42" t="str">
        <f>'Performance Elements'!$C$14</f>
        <v xml:space="preserve">Maintain and expand the strategy to support national Food Code adoption  </v>
      </c>
      <c r="GU114" s="42" t="str">
        <f>'Performance Elements'!$C$15</f>
        <v>Increase use of risk-based inspections and intervention strategies.</v>
      </c>
      <c r="GV114" s="42" t="str">
        <f>'Performance Elements'!$C$16</f>
        <v xml:space="preserve">Increase use of the  Voluntary National Retail Food Regulatory Program Standards </v>
      </c>
      <c r="GW114" s="42" t="str">
        <f>'Performance Elements'!$C$17</f>
        <v xml:space="preserve">Improve foodborne outbreak investigation methods
</v>
      </c>
      <c r="GX114" s="42" t="str">
        <f>'Performance Elements'!$C$18</f>
        <v>Increase the number of restaurants and other retail food establishments with well-developed food safety management systems that use active managerial control</v>
      </c>
      <c r="GY114" s="42" t="str">
        <f>'Performance Elements'!$C$19</f>
        <v xml:space="preserve">Develop a strategy to enhance communication and better catalog and present information on the detailed efforts by FDA, Associations and the retail regulatory agencies enrolled I the Retail Program Standards. </v>
      </c>
      <c r="GZ114" s="42">
        <f>'Performance Elements'!$C$21</f>
        <v>0</v>
      </c>
      <c r="HA114" s="42">
        <f>'Performance Elements'!$C$22</f>
        <v>0</v>
      </c>
      <c r="HB114" s="42">
        <f>'Performance Elements'!$C$23</f>
        <v>0</v>
      </c>
      <c r="HC114" s="42">
        <f>'Performance Elements'!$C$24</f>
        <v>0</v>
      </c>
      <c r="HD114" s="42">
        <f>'Performance Elements'!$C$25</f>
        <v>0</v>
      </c>
      <c r="HE114" s="42">
        <f>'Performance Elements'!$C$26</f>
        <v>0</v>
      </c>
      <c r="HF114" s="42">
        <f>'Performance Elements'!$C$27</f>
        <v>0</v>
      </c>
      <c r="HG114" s="42">
        <f>'Performance Elements'!$C$28</f>
        <v>0</v>
      </c>
      <c r="HH114" s="42">
        <f>'Performance Elements'!$C$29</f>
        <v>0</v>
      </c>
      <c r="HI114" s="42">
        <f>'Performance Elements'!$C$30</f>
        <v>0</v>
      </c>
      <c r="HJ114" s="42">
        <f>'Performance Elements'!$C$31</f>
        <v>0</v>
      </c>
      <c r="HK114" s="42">
        <f>'Performance Elements'!$C$32</f>
        <v>0</v>
      </c>
      <c r="HL114" s="42">
        <f>'Performance Elements'!$C$33</f>
        <v>0</v>
      </c>
      <c r="HM114" s="42">
        <f>'Performance Elements'!$C$34</f>
        <v>0</v>
      </c>
      <c r="HN114" s="42">
        <f>'Performance Elements'!$C$35</f>
        <v>0</v>
      </c>
      <c r="HO114" s="42">
        <f>'Performance Elements'!$C$36</f>
        <v>0</v>
      </c>
      <c r="HP114" s="42">
        <f>'Performance Elements'!$C$37</f>
        <v>0</v>
      </c>
      <c r="HQ114" s="42">
        <f>'Performance Elements'!$C$38</f>
        <v>0</v>
      </c>
      <c r="HR114" s="42">
        <f>'Performance Elements'!$C$39</f>
        <v>0</v>
      </c>
      <c r="HS114" s="42">
        <f>'Performance Elements'!$C$40</f>
        <v>0</v>
      </c>
      <c r="HT114" s="42">
        <f>'Performance Elements'!$C$41</f>
        <v>0</v>
      </c>
      <c r="HU114" s="42">
        <f>'Performance Elements'!$C$42</f>
        <v>0</v>
      </c>
      <c r="HV114" s="42">
        <f>'Performance Elements'!$C$43</f>
        <v>0</v>
      </c>
      <c r="HW114" s="42">
        <f>'Performance Elements'!$C$44</f>
        <v>0</v>
      </c>
      <c r="HX114" s="42">
        <f>'Performance Elements'!$C$45</f>
        <v>0</v>
      </c>
      <c r="HY114" s="42">
        <f>'Performance Elements'!$C$46</f>
        <v>0</v>
      </c>
      <c r="HZ114" s="42">
        <f>'Performance Elements'!$C$46</f>
        <v>0</v>
      </c>
      <c r="IA114" s="42">
        <f>'Performance Elements'!$C$47</f>
        <v>0</v>
      </c>
      <c r="IB114" s="42">
        <f>'Performance Elements'!$C$48</f>
        <v>0</v>
      </c>
      <c r="IC114" s="42">
        <f>'Performance Elements'!$C$49</f>
        <v>0</v>
      </c>
    </row>
    <row r="115" spans="2:237" s="42" customFormat="1" ht="24" customHeight="1" thickBot="1" x14ac:dyDescent="0.4">
      <c r="B115" s="69" t="s">
        <v>34</v>
      </c>
      <c r="C115" s="70"/>
      <c r="D115" s="25"/>
      <c r="E115"/>
      <c r="F115" s="236" t="s">
        <v>35</v>
      </c>
      <c r="G115" s="211"/>
      <c r="H115" s="30"/>
      <c r="I115" s="236" t="s">
        <v>36</v>
      </c>
      <c r="J115" s="210"/>
      <c r="K115" s="211"/>
      <c r="L115" s="73" t="s">
        <v>32</v>
      </c>
      <c r="M115" s="206"/>
      <c r="N115"/>
      <c r="O115" s="214" t="s">
        <v>35</v>
      </c>
      <c r="P115" s="215"/>
      <c r="Q115" s="30"/>
      <c r="R115" s="214" t="s">
        <v>36</v>
      </c>
      <c r="S115" s="216"/>
      <c r="T115" s="215"/>
      <c r="U115" s="73" t="s">
        <v>32</v>
      </c>
      <c r="V115" s="208"/>
      <c r="W115" s="74"/>
      <c r="X115" s="75" t="s">
        <v>37</v>
      </c>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c r="BJ115" s="42">
        <f>Y115</f>
        <v>0</v>
      </c>
      <c r="BK115" s="42">
        <f t="shared" si="936"/>
        <v>0</v>
      </c>
      <c r="BL115" s="42">
        <f t="shared" si="937"/>
        <v>0</v>
      </c>
      <c r="BM115" s="42">
        <f t="shared" si="938"/>
        <v>0</v>
      </c>
      <c r="BN115" s="42">
        <f t="shared" si="939"/>
        <v>0</v>
      </c>
      <c r="BO115" s="42">
        <f t="shared" si="940"/>
        <v>0</v>
      </c>
      <c r="BP115" s="42">
        <f t="shared" si="941"/>
        <v>0</v>
      </c>
      <c r="BQ115" s="42">
        <f t="shared" si="942"/>
        <v>0</v>
      </c>
      <c r="BR115" s="42">
        <f t="shared" si="943"/>
        <v>0</v>
      </c>
      <c r="BS115" s="42">
        <f t="shared" si="944"/>
        <v>0</v>
      </c>
      <c r="BT115" s="42">
        <f t="shared" si="945"/>
        <v>0</v>
      </c>
      <c r="BU115" s="42">
        <f t="shared" ref="BU115" si="1037">AJ115</f>
        <v>0</v>
      </c>
      <c r="BV115" s="42">
        <f t="shared" si="946"/>
        <v>0</v>
      </c>
      <c r="BW115" s="42">
        <f t="shared" si="947"/>
        <v>0</v>
      </c>
      <c r="BX115" s="42">
        <f t="shared" si="948"/>
        <v>0</v>
      </c>
      <c r="BY115" s="42">
        <f t="shared" si="949"/>
        <v>0</v>
      </c>
      <c r="BZ115" s="42">
        <f t="shared" si="950"/>
        <v>0</v>
      </c>
      <c r="CA115" s="42">
        <f t="shared" si="951"/>
        <v>0</v>
      </c>
      <c r="CB115" s="42">
        <f t="shared" si="952"/>
        <v>0</v>
      </c>
      <c r="CC115" s="42">
        <f t="shared" si="953"/>
        <v>0</v>
      </c>
      <c r="CD115" s="42">
        <f t="shared" si="954"/>
        <v>0</v>
      </c>
      <c r="CE115" s="42">
        <f t="shared" si="955"/>
        <v>0</v>
      </c>
      <c r="CF115" s="42">
        <f t="shared" si="956"/>
        <v>0</v>
      </c>
      <c r="CG115" s="42">
        <f t="shared" si="957"/>
        <v>0</v>
      </c>
      <c r="CH115" s="42">
        <f t="shared" si="958"/>
        <v>0</v>
      </c>
      <c r="CI115" s="42">
        <f t="shared" si="959"/>
        <v>0</v>
      </c>
      <c r="CJ115" s="42">
        <f t="shared" si="960"/>
        <v>0</v>
      </c>
      <c r="CK115" s="42">
        <f t="shared" si="961"/>
        <v>0</v>
      </c>
      <c r="CL115" s="42">
        <f t="shared" si="962"/>
        <v>0</v>
      </c>
      <c r="CM115" s="42">
        <f t="shared" si="963"/>
        <v>0</v>
      </c>
      <c r="CN115" s="42">
        <f t="shared" si="964"/>
        <v>0</v>
      </c>
      <c r="CO115" s="42">
        <f t="shared" si="965"/>
        <v>0</v>
      </c>
      <c r="CP115" s="42">
        <f t="shared" si="966"/>
        <v>0</v>
      </c>
      <c r="CQ115" s="42">
        <f t="shared" si="967"/>
        <v>0</v>
      </c>
      <c r="CR115" s="42">
        <f t="shared" ref="CR115" si="1038">BG115</f>
        <v>0</v>
      </c>
      <c r="CS115" s="42">
        <f t="shared" si="968"/>
        <v>0</v>
      </c>
      <c r="FN115" s="42">
        <f>'Coversheet'!$D$5</f>
        <v>0</v>
      </c>
      <c r="FO115" s="42">
        <f>'Coversheet'!$D$6</f>
        <v>0</v>
      </c>
      <c r="FP115" s="42">
        <f>'Coversheet'!$H$14</f>
        <v>0</v>
      </c>
      <c r="FQ115" s="42">
        <f>'Coversheet'!$H$15</f>
        <v>0</v>
      </c>
      <c r="FR115" s="42" t="str">
        <f>'Coversheet'!$D$12</f>
        <v>Select</v>
      </c>
      <c r="FS115" s="42" t="str">
        <f>'Coversheet'!$B$1</f>
        <v>Retail Collaborative Program Report v 04/2026</v>
      </c>
      <c r="FT115" s="141">
        <f>'Coversheet'!$G$15</f>
        <v>0</v>
      </c>
      <c r="FU115" s="42">
        <f>'Coversheet'!$G$16</f>
        <v>0</v>
      </c>
      <c r="FV115" s="141" t="str">
        <f>'Coversheet'!$D$7</f>
        <v>Select Recipient Name</v>
      </c>
      <c r="FW115" s="141" t="str">
        <f>'Coversheet'!$E$7</f>
        <v>Select Recipient Name</v>
      </c>
      <c r="FX115" s="141" t="str">
        <f>'Coversheet'!$F$7</f>
        <v>Select Recipient Name</v>
      </c>
      <c r="FY115" s="141" t="str">
        <f>'Coversheet'!$G$7</f>
        <v>Select Recipient Name</v>
      </c>
      <c r="GS115" s="42" t="s">
        <v>52</v>
      </c>
      <c r="GT115" s="42" t="str">
        <f>'Performance Elements'!$C$14</f>
        <v xml:space="preserve">Maintain and expand the strategy to support national Food Code adoption  </v>
      </c>
      <c r="GU115" s="42" t="str">
        <f>'Performance Elements'!$C$15</f>
        <v>Increase use of risk-based inspections and intervention strategies.</v>
      </c>
      <c r="GV115" s="42" t="str">
        <f>'Performance Elements'!$C$16</f>
        <v xml:space="preserve">Increase use of the  Voluntary National Retail Food Regulatory Program Standards </v>
      </c>
      <c r="GW115" s="42" t="str">
        <f>'Performance Elements'!$C$17</f>
        <v xml:space="preserve">Improve foodborne outbreak investigation methods
</v>
      </c>
      <c r="GX115" s="42" t="str">
        <f>'Performance Elements'!$C$18</f>
        <v>Increase the number of restaurants and other retail food establishments with well-developed food safety management systems that use active managerial control</v>
      </c>
      <c r="GY115" s="42" t="str">
        <f>'Performance Elements'!$C$19</f>
        <v xml:space="preserve">Develop a strategy to enhance communication and better catalog and present information on the detailed efforts by FDA, Associations and the retail regulatory agencies enrolled I the Retail Program Standards. </v>
      </c>
      <c r="GZ115" s="42">
        <f>'Performance Elements'!$C$21</f>
        <v>0</v>
      </c>
      <c r="HA115" s="42">
        <f>'Performance Elements'!$C$22</f>
        <v>0</v>
      </c>
      <c r="HB115" s="42">
        <f>'Performance Elements'!$C$23</f>
        <v>0</v>
      </c>
      <c r="HC115" s="42">
        <f>'Performance Elements'!$C$24</f>
        <v>0</v>
      </c>
      <c r="HD115" s="42">
        <f>'Performance Elements'!$C$25</f>
        <v>0</v>
      </c>
      <c r="HE115" s="42">
        <f>'Performance Elements'!$C$26</f>
        <v>0</v>
      </c>
      <c r="HF115" s="42">
        <f>'Performance Elements'!$C$27</f>
        <v>0</v>
      </c>
      <c r="HG115" s="42">
        <f>'Performance Elements'!$C$28</f>
        <v>0</v>
      </c>
      <c r="HH115" s="42">
        <f>'Performance Elements'!$C$29</f>
        <v>0</v>
      </c>
      <c r="HI115" s="42">
        <f>'Performance Elements'!$C$30</f>
        <v>0</v>
      </c>
      <c r="HJ115" s="42">
        <f>'Performance Elements'!$C$31</f>
        <v>0</v>
      </c>
      <c r="HK115" s="42">
        <f>'Performance Elements'!$C$32</f>
        <v>0</v>
      </c>
      <c r="HL115" s="42">
        <f>'Performance Elements'!$C$33</f>
        <v>0</v>
      </c>
      <c r="HM115" s="42">
        <f>'Performance Elements'!$C$34</f>
        <v>0</v>
      </c>
      <c r="HN115" s="42">
        <f>'Performance Elements'!$C$35</f>
        <v>0</v>
      </c>
      <c r="HO115" s="42">
        <f>'Performance Elements'!$C$36</f>
        <v>0</v>
      </c>
      <c r="HP115" s="42">
        <f>'Performance Elements'!$C$37</f>
        <v>0</v>
      </c>
      <c r="HQ115" s="42">
        <f>'Performance Elements'!$C$38</f>
        <v>0</v>
      </c>
      <c r="HR115" s="42">
        <f>'Performance Elements'!$C$39</f>
        <v>0</v>
      </c>
      <c r="HS115" s="42">
        <f>'Performance Elements'!$C$40</f>
        <v>0</v>
      </c>
      <c r="HT115" s="42">
        <f>'Performance Elements'!$C$41</f>
        <v>0</v>
      </c>
      <c r="HU115" s="42">
        <f>'Performance Elements'!$C$42</f>
        <v>0</v>
      </c>
      <c r="HV115" s="42">
        <f>'Performance Elements'!$C$43</f>
        <v>0</v>
      </c>
      <c r="HW115" s="42">
        <f>'Performance Elements'!$C$44</f>
        <v>0</v>
      </c>
      <c r="HX115" s="42">
        <f>'Performance Elements'!$C$45</f>
        <v>0</v>
      </c>
      <c r="HY115" s="42">
        <f>'Performance Elements'!$C$46</f>
        <v>0</v>
      </c>
      <c r="HZ115" s="42">
        <f>'Performance Elements'!$C$46</f>
        <v>0</v>
      </c>
      <c r="IA115" s="42">
        <f>'Performance Elements'!$C$47</f>
        <v>0</v>
      </c>
      <c r="IB115" s="42">
        <f>'Performance Elements'!$C$48</f>
        <v>0</v>
      </c>
      <c r="IC115" s="42">
        <f>'Performance Elements'!$C$49</f>
        <v>0</v>
      </c>
    </row>
    <row r="116" spans="2:237" s="42" customFormat="1" ht="24" customHeight="1" thickBot="1" x14ac:dyDescent="0.4">
      <c r="B116" s="195" t="s">
        <v>38</v>
      </c>
      <c r="C116" s="196"/>
      <c r="D116" s="197"/>
      <c r="E116"/>
      <c r="F116" s="76" t="s">
        <v>39</v>
      </c>
      <c r="G116" s="77"/>
      <c r="H116" s="77"/>
      <c r="I116" s="77"/>
      <c r="J116" s="77"/>
      <c r="K116" s="77"/>
      <c r="L116" s="78"/>
      <c r="M116" s="207"/>
      <c r="N116"/>
      <c r="O116" s="79" t="s">
        <v>53</v>
      </c>
      <c r="P116" s="80"/>
      <c r="Q116" s="80"/>
      <c r="R116" s="80"/>
      <c r="S116" s="80"/>
      <c r="T116" s="80"/>
      <c r="U116" s="81"/>
      <c r="V116" s="209"/>
      <c r="W116" s="26"/>
      <c r="X116" s="82" t="s">
        <v>41</v>
      </c>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J116" s="42">
        <f>Y116</f>
        <v>0</v>
      </c>
      <c r="BK116" s="42">
        <f t="shared" si="936"/>
        <v>0</v>
      </c>
      <c r="BL116" s="42">
        <f t="shared" si="937"/>
        <v>0</v>
      </c>
      <c r="BM116" s="42">
        <f t="shared" si="938"/>
        <v>0</v>
      </c>
      <c r="BN116" s="42">
        <f t="shared" si="939"/>
        <v>0</v>
      </c>
      <c r="BO116" s="42">
        <f t="shared" si="940"/>
        <v>0</v>
      </c>
      <c r="BP116" s="42">
        <f t="shared" si="941"/>
        <v>0</v>
      </c>
      <c r="BQ116" s="42">
        <f t="shared" si="942"/>
        <v>0</v>
      </c>
      <c r="BR116" s="42">
        <f t="shared" si="943"/>
        <v>0</v>
      </c>
      <c r="BS116" s="42">
        <f t="shared" si="944"/>
        <v>0</v>
      </c>
      <c r="BT116" s="42">
        <f t="shared" si="945"/>
        <v>0</v>
      </c>
      <c r="BU116" s="42">
        <f>AJ116</f>
        <v>0</v>
      </c>
      <c r="BV116" s="42">
        <f t="shared" si="946"/>
        <v>0</v>
      </c>
      <c r="BW116" s="42">
        <f t="shared" si="947"/>
        <v>0</v>
      </c>
      <c r="BX116" s="42">
        <f t="shared" si="948"/>
        <v>0</v>
      </c>
      <c r="BY116" s="42">
        <f t="shared" si="949"/>
        <v>0</v>
      </c>
      <c r="BZ116" s="42">
        <f t="shared" si="950"/>
        <v>0</v>
      </c>
      <c r="CA116" s="42">
        <f t="shared" si="951"/>
        <v>0</v>
      </c>
      <c r="CB116" s="42">
        <f t="shared" si="952"/>
        <v>0</v>
      </c>
      <c r="CC116" s="42">
        <f t="shared" si="953"/>
        <v>0</v>
      </c>
      <c r="CD116" s="42">
        <f t="shared" si="954"/>
        <v>0</v>
      </c>
      <c r="CE116" s="42">
        <f t="shared" si="955"/>
        <v>0</v>
      </c>
      <c r="CF116" s="42">
        <f t="shared" si="956"/>
        <v>0</v>
      </c>
      <c r="CG116" s="42">
        <f t="shared" si="957"/>
        <v>0</v>
      </c>
      <c r="CH116" s="42">
        <f t="shared" si="958"/>
        <v>0</v>
      </c>
      <c r="CI116" s="42">
        <f t="shared" si="959"/>
        <v>0</v>
      </c>
      <c r="CJ116" s="42">
        <f t="shared" si="960"/>
        <v>0</v>
      </c>
      <c r="CK116" s="42">
        <f t="shared" si="961"/>
        <v>0</v>
      </c>
      <c r="CL116" s="42">
        <f t="shared" si="962"/>
        <v>0</v>
      </c>
      <c r="CM116" s="42">
        <f t="shared" si="963"/>
        <v>0</v>
      </c>
      <c r="CN116" s="42">
        <f t="shared" si="964"/>
        <v>0</v>
      </c>
      <c r="CO116" s="42">
        <f t="shared" si="965"/>
        <v>0</v>
      </c>
      <c r="CP116" s="42">
        <f t="shared" si="966"/>
        <v>0</v>
      </c>
      <c r="CQ116" s="42">
        <f t="shared" si="967"/>
        <v>0</v>
      </c>
      <c r="CR116" s="42">
        <f>BG116</f>
        <v>0</v>
      </c>
      <c r="CS116" s="42">
        <f>BH116</f>
        <v>0</v>
      </c>
      <c r="FN116" s="42">
        <f>'Coversheet'!$D$5</f>
        <v>0</v>
      </c>
      <c r="FO116" s="42">
        <f>'Coversheet'!$D$6</f>
        <v>0</v>
      </c>
      <c r="FP116" s="42">
        <f>'Coversheet'!$H$14</f>
        <v>0</v>
      </c>
      <c r="FQ116" s="42">
        <f>'Coversheet'!$H$15</f>
        <v>0</v>
      </c>
      <c r="FR116" s="42" t="str">
        <f>'Coversheet'!$D$12</f>
        <v>Select</v>
      </c>
      <c r="FS116" s="42" t="str">
        <f>'Coversheet'!$B$1</f>
        <v>Retail Collaborative Program Report v 04/2026</v>
      </c>
      <c r="FT116" s="141">
        <f>'Coversheet'!$G$15</f>
        <v>0</v>
      </c>
      <c r="FU116" s="42">
        <f>'Coversheet'!$G$16</f>
        <v>0</v>
      </c>
      <c r="FV116" s="141" t="str">
        <f>'Coversheet'!$D$7</f>
        <v>Select Recipient Name</v>
      </c>
      <c r="FW116" s="141" t="str">
        <f>'Coversheet'!$E$7</f>
        <v>Select Recipient Name</v>
      </c>
      <c r="FX116" s="141" t="str">
        <f>'Coversheet'!$F$7</f>
        <v>Select Recipient Name</v>
      </c>
      <c r="FY116" s="141" t="str">
        <f>'Coversheet'!$G$7</f>
        <v>Select Recipient Name</v>
      </c>
      <c r="GS116" s="42" t="s">
        <v>52</v>
      </c>
      <c r="GT116" s="42" t="str">
        <f>'Performance Elements'!$C$14</f>
        <v xml:space="preserve">Maintain and expand the strategy to support national Food Code adoption  </v>
      </c>
      <c r="GU116" s="42" t="str">
        <f>'Performance Elements'!$C$15</f>
        <v>Increase use of risk-based inspections and intervention strategies.</v>
      </c>
      <c r="GV116" s="42" t="str">
        <f>'Performance Elements'!$C$16</f>
        <v xml:space="preserve">Increase use of the  Voluntary National Retail Food Regulatory Program Standards </v>
      </c>
      <c r="GW116" s="42" t="str">
        <f>'Performance Elements'!$C$17</f>
        <v xml:space="preserve">Improve foodborne outbreak investigation methods
</v>
      </c>
      <c r="GX116" s="42" t="str">
        <f>'Performance Elements'!$C$18</f>
        <v>Increase the number of restaurants and other retail food establishments with well-developed food safety management systems that use active managerial control</v>
      </c>
      <c r="GY116" s="42" t="str">
        <f>'Performance Elements'!$C$19</f>
        <v xml:space="preserve">Develop a strategy to enhance communication and better catalog and present information on the detailed efforts by FDA, Associations and the retail regulatory agencies enrolled I the Retail Program Standards. </v>
      </c>
      <c r="GZ116" s="42">
        <f>'Performance Elements'!$C$21</f>
        <v>0</v>
      </c>
      <c r="HA116" s="42">
        <f>'Performance Elements'!$C$22</f>
        <v>0</v>
      </c>
      <c r="HB116" s="42">
        <f>'Performance Elements'!$C$23</f>
        <v>0</v>
      </c>
      <c r="HC116" s="42">
        <f>'Performance Elements'!$C$24</f>
        <v>0</v>
      </c>
      <c r="HD116" s="42">
        <f>'Performance Elements'!$C$25</f>
        <v>0</v>
      </c>
      <c r="HE116" s="42">
        <f>'Performance Elements'!$C$26</f>
        <v>0</v>
      </c>
      <c r="HF116" s="42">
        <f>'Performance Elements'!$C$27</f>
        <v>0</v>
      </c>
      <c r="HG116" s="42">
        <f>'Performance Elements'!$C$28</f>
        <v>0</v>
      </c>
      <c r="HH116" s="42">
        <f>'Performance Elements'!$C$29</f>
        <v>0</v>
      </c>
      <c r="HI116" s="42">
        <f>'Performance Elements'!$C$30</f>
        <v>0</v>
      </c>
      <c r="HJ116" s="42">
        <f>'Performance Elements'!$C$31</f>
        <v>0</v>
      </c>
      <c r="HK116" s="42">
        <f>'Performance Elements'!$C$32</f>
        <v>0</v>
      </c>
      <c r="HL116" s="42">
        <f>'Performance Elements'!$C$33</f>
        <v>0</v>
      </c>
      <c r="HM116" s="42">
        <f>'Performance Elements'!$C$34</f>
        <v>0</v>
      </c>
      <c r="HN116" s="42">
        <f>'Performance Elements'!$C$35</f>
        <v>0</v>
      </c>
      <c r="HO116" s="42">
        <f>'Performance Elements'!$C$36</f>
        <v>0</v>
      </c>
      <c r="HP116" s="42">
        <f>'Performance Elements'!$C$37</f>
        <v>0</v>
      </c>
      <c r="HQ116" s="42">
        <f>'Performance Elements'!$C$38</f>
        <v>0</v>
      </c>
      <c r="HR116" s="42">
        <f>'Performance Elements'!$C$39</f>
        <v>0</v>
      </c>
      <c r="HS116" s="42">
        <f>'Performance Elements'!$C$40</f>
        <v>0</v>
      </c>
      <c r="HT116" s="42">
        <f>'Performance Elements'!$C$41</f>
        <v>0</v>
      </c>
      <c r="HU116" s="42">
        <f>'Performance Elements'!$C$42</f>
        <v>0</v>
      </c>
      <c r="HV116" s="42">
        <f>'Performance Elements'!$C$43</f>
        <v>0</v>
      </c>
      <c r="HW116" s="42">
        <f>'Performance Elements'!$C$44</f>
        <v>0</v>
      </c>
      <c r="HX116" s="42">
        <f>'Performance Elements'!$C$45</f>
        <v>0</v>
      </c>
      <c r="HY116" s="42">
        <f>'Performance Elements'!$C$46</f>
        <v>0</v>
      </c>
      <c r="HZ116" s="42">
        <f>'Performance Elements'!$C$46</f>
        <v>0</v>
      </c>
      <c r="IA116" s="42">
        <f>'Performance Elements'!$C$47</f>
        <v>0</v>
      </c>
      <c r="IB116" s="42">
        <f>'Performance Elements'!$C$48</f>
        <v>0</v>
      </c>
      <c r="IC116" s="42">
        <f>'Performance Elements'!$C$49</f>
        <v>0</v>
      </c>
    </row>
    <row r="117" spans="2:237" s="42" customFormat="1" ht="100.5" customHeight="1" thickBot="1" x14ac:dyDescent="0.3">
      <c r="B117" s="198"/>
      <c r="C117" s="199"/>
      <c r="D117" s="200"/>
      <c r="E117"/>
      <c r="F117" s="237"/>
      <c r="G117" s="238"/>
      <c r="H117" s="238"/>
      <c r="I117" s="238"/>
      <c r="J117" s="238"/>
      <c r="K117" s="238"/>
      <c r="L117" s="239"/>
      <c r="M117" s="52"/>
      <c r="N117"/>
      <c r="O117" s="201" t="s">
        <v>42</v>
      </c>
      <c r="P117" s="204"/>
      <c r="Q117" s="204"/>
      <c r="R117" s="204"/>
      <c r="S117" s="204"/>
      <c r="T117" s="204"/>
      <c r="U117" s="205"/>
      <c r="V117" s="52"/>
      <c r="W117" s="84"/>
      <c r="X117"/>
      <c r="Y117"/>
      <c r="Z117"/>
      <c r="AA117"/>
      <c r="AB117"/>
      <c r="AC117"/>
      <c r="AD117"/>
      <c r="AE117"/>
      <c r="AF117"/>
      <c r="AG117"/>
      <c r="AH117"/>
      <c r="AI117"/>
      <c r="AJ117"/>
    </row>
    <row r="118" spans="2:237" x14ac:dyDescent="0.25">
      <c r="GQ118" s="42"/>
      <c r="GR118" s="42"/>
      <c r="GS118" s="42"/>
    </row>
    <row r="119" spans="2:237" s="42" customFormat="1" ht="15.75" thickBot="1" x14ac:dyDescent="0.3">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row>
    <row r="120" spans="2:237" s="42" customFormat="1" ht="18.75" customHeight="1" thickBot="1" x14ac:dyDescent="0.4">
      <c r="B120" s="223" t="s">
        <v>22</v>
      </c>
      <c r="C120" s="224"/>
      <c r="D120" s="225"/>
      <c r="E120" s="37"/>
      <c r="F120" s="226" t="s">
        <v>23</v>
      </c>
      <c r="G120" s="227"/>
      <c r="H120" s="227"/>
      <c r="I120" s="227"/>
      <c r="J120" s="227"/>
      <c r="K120" s="227"/>
      <c r="L120" s="227"/>
      <c r="M120" s="228"/>
      <c r="N120"/>
      <c r="O120" s="233" t="s">
        <v>24</v>
      </c>
      <c r="P120" s="234"/>
      <c r="Q120" s="234"/>
      <c r="R120" s="234"/>
      <c r="S120" s="234"/>
      <c r="T120" s="234"/>
      <c r="U120" s="234"/>
      <c r="V120" s="235"/>
      <c r="W120"/>
      <c r="X120"/>
      <c r="Y120"/>
      <c r="Z120"/>
      <c r="AA120"/>
      <c r="AB120"/>
      <c r="AC120"/>
      <c r="AD120"/>
      <c r="AE120"/>
      <c r="AF120"/>
      <c r="AG120"/>
      <c r="AH120"/>
      <c r="AI120"/>
      <c r="AJ120"/>
    </row>
    <row r="121" spans="2:237" s="42" customFormat="1" ht="24" customHeight="1" thickBot="1" x14ac:dyDescent="0.4">
      <c r="B121" s="62" t="s">
        <v>54</v>
      </c>
      <c r="C121" s="63"/>
      <c r="D121" s="64"/>
      <c r="E121"/>
      <c r="F121" s="65" t="s">
        <v>54</v>
      </c>
      <c r="G121" s="50"/>
      <c r="H121" s="66"/>
      <c r="I121" s="50"/>
      <c r="J121" s="50"/>
      <c r="K121" s="66"/>
      <c r="L121" s="58"/>
      <c r="M121" s="206" t="s">
        <v>26</v>
      </c>
      <c r="N121"/>
      <c r="O121" s="67" t="s">
        <v>54</v>
      </c>
      <c r="P121" s="60"/>
      <c r="Q121" s="60"/>
      <c r="R121" s="60"/>
      <c r="S121" s="60"/>
      <c r="T121" s="60"/>
      <c r="U121" s="61"/>
      <c r="V121" s="208" t="s">
        <v>27</v>
      </c>
      <c r="W121"/>
      <c r="X121" s="68" t="s">
        <v>54</v>
      </c>
      <c r="Y121" s="43" t="s">
        <v>198</v>
      </c>
      <c r="Z121" s="43" t="s">
        <v>199</v>
      </c>
      <c r="AA121" s="43" t="s">
        <v>200</v>
      </c>
      <c r="AB121" s="43" t="s">
        <v>201</v>
      </c>
      <c r="AC121" s="43" t="s">
        <v>202</v>
      </c>
      <c r="AD121" s="43" t="s">
        <v>203</v>
      </c>
      <c r="AE121" s="186" t="s">
        <v>205</v>
      </c>
      <c r="AF121" s="186" t="s">
        <v>206</v>
      </c>
      <c r="AG121" s="186" t="s">
        <v>207</v>
      </c>
      <c r="AH121" s="186" t="s">
        <v>208</v>
      </c>
      <c r="AI121" s="186" t="s">
        <v>209</v>
      </c>
      <c r="AJ121" s="186" t="s">
        <v>210</v>
      </c>
      <c r="AK121" s="186" t="s">
        <v>211</v>
      </c>
      <c r="AL121" s="186" t="s">
        <v>212</v>
      </c>
      <c r="AM121" s="186" t="s">
        <v>213</v>
      </c>
      <c r="AN121" s="186" t="s">
        <v>214</v>
      </c>
      <c r="AO121" s="186" t="s">
        <v>215</v>
      </c>
      <c r="AP121" s="186" t="s">
        <v>216</v>
      </c>
      <c r="AQ121" s="186" t="s">
        <v>217</v>
      </c>
      <c r="AR121" s="186" t="s">
        <v>218</v>
      </c>
      <c r="AS121" s="186" t="s">
        <v>219</v>
      </c>
      <c r="AT121" s="186" t="s">
        <v>220</v>
      </c>
      <c r="AU121" s="186" t="s">
        <v>221</v>
      </c>
      <c r="AV121" s="186" t="s">
        <v>222</v>
      </c>
      <c r="AW121" s="186" t="s">
        <v>223</v>
      </c>
      <c r="AX121" s="186" t="s">
        <v>224</v>
      </c>
      <c r="AY121" s="186" t="s">
        <v>225</v>
      </c>
      <c r="AZ121" s="186" t="s">
        <v>226</v>
      </c>
      <c r="BA121" s="186" t="s">
        <v>227</v>
      </c>
      <c r="BB121" s="186" t="s">
        <v>228</v>
      </c>
      <c r="BC121" s="186" t="s">
        <v>229</v>
      </c>
      <c r="BD121" s="186" t="s">
        <v>230</v>
      </c>
      <c r="BE121" s="186" t="s">
        <v>231</v>
      </c>
      <c r="BF121" s="186" t="s">
        <v>232</v>
      </c>
      <c r="BG121" s="186" t="s">
        <v>233</v>
      </c>
      <c r="BH121" s="186" t="s">
        <v>234</v>
      </c>
    </row>
    <row r="122" spans="2:237" s="42" customFormat="1" ht="24" customHeight="1" thickBot="1" x14ac:dyDescent="0.4">
      <c r="B122" s="69" t="s">
        <v>29</v>
      </c>
      <c r="C122" s="70"/>
      <c r="D122" s="25"/>
      <c r="E122"/>
      <c r="F122" s="236" t="s">
        <v>30</v>
      </c>
      <c r="G122" s="211"/>
      <c r="H122" s="30"/>
      <c r="I122" s="236" t="s">
        <v>31</v>
      </c>
      <c r="J122" s="211"/>
      <c r="K122" s="212" t="s">
        <v>32</v>
      </c>
      <c r="L122" s="213"/>
      <c r="M122" s="206"/>
      <c r="N122"/>
      <c r="O122" s="214" t="s">
        <v>30</v>
      </c>
      <c r="P122" s="215"/>
      <c r="Q122" s="30"/>
      <c r="R122" s="214" t="s">
        <v>31</v>
      </c>
      <c r="S122" s="215"/>
      <c r="T122" s="212" t="s">
        <v>32</v>
      </c>
      <c r="U122" s="213"/>
      <c r="V122" s="208"/>
      <c r="W122" s="71"/>
      <c r="X122" s="72" t="s">
        <v>33</v>
      </c>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J122" s="42">
        <f>Y122</f>
        <v>0</v>
      </c>
      <c r="BK122" s="42">
        <f t="shared" ref="BK122:BK124" si="1039">Z122</f>
        <v>0</v>
      </c>
      <c r="BL122" s="42">
        <f t="shared" ref="BL122:BL124" si="1040">AA122</f>
        <v>0</v>
      </c>
      <c r="BM122" s="42">
        <f t="shared" ref="BM122:BM124" si="1041">AB122</f>
        <v>0</v>
      </c>
      <c r="BN122" s="42">
        <f t="shared" ref="BN122:BN124" si="1042">AC122</f>
        <v>0</v>
      </c>
      <c r="BO122" s="42">
        <f t="shared" ref="BO122:BO124" si="1043">AD122</f>
        <v>0</v>
      </c>
      <c r="BP122" s="42">
        <f t="shared" ref="BP122:BP124" si="1044">AE122</f>
        <v>0</v>
      </c>
      <c r="BQ122" s="42">
        <f t="shared" ref="BQ122:BQ124" si="1045">AF122</f>
        <v>0</v>
      </c>
      <c r="BR122" s="42">
        <f t="shared" ref="BR122:BR124" si="1046">AG122</f>
        <v>0</v>
      </c>
      <c r="BS122" s="42">
        <f t="shared" ref="BS122:BS124" si="1047">AH122</f>
        <v>0</v>
      </c>
      <c r="BT122" s="42">
        <f t="shared" ref="BT122:BT124" si="1048">AI122</f>
        <v>0</v>
      </c>
      <c r="BU122" s="42">
        <f>AJ122</f>
        <v>0</v>
      </c>
      <c r="BV122" s="42">
        <f t="shared" ref="BV122:BV124" si="1049">AK122</f>
        <v>0</v>
      </c>
      <c r="BW122" s="42">
        <f t="shared" ref="BW122:BW124" si="1050">AL122</f>
        <v>0</v>
      </c>
      <c r="BX122" s="42">
        <f t="shared" ref="BX122:BX124" si="1051">AM122</f>
        <v>0</v>
      </c>
      <c r="BY122" s="42">
        <f t="shared" ref="BY122:BY124" si="1052">AN122</f>
        <v>0</v>
      </c>
      <c r="BZ122" s="42">
        <f t="shared" ref="BZ122:BZ124" si="1053">AO122</f>
        <v>0</v>
      </c>
      <c r="CA122" s="42">
        <f t="shared" ref="CA122:CA124" si="1054">AP122</f>
        <v>0</v>
      </c>
      <c r="CB122" s="42">
        <f t="shared" ref="CB122:CB124" si="1055">AQ122</f>
        <v>0</v>
      </c>
      <c r="CC122" s="42">
        <f t="shared" ref="CC122:CC124" si="1056">AR122</f>
        <v>0</v>
      </c>
      <c r="CD122" s="42">
        <f t="shared" ref="CD122:CD124" si="1057">AS122</f>
        <v>0</v>
      </c>
      <c r="CE122" s="42">
        <f t="shared" ref="CE122:CE124" si="1058">AT122</f>
        <v>0</v>
      </c>
      <c r="CF122" s="42">
        <f t="shared" ref="CF122:CF124" si="1059">AU122</f>
        <v>0</v>
      </c>
      <c r="CG122" s="42">
        <f t="shared" ref="CG122:CG124" si="1060">AV122</f>
        <v>0</v>
      </c>
      <c r="CH122" s="42">
        <f t="shared" ref="CH122:CH124" si="1061">AW122</f>
        <v>0</v>
      </c>
      <c r="CI122" s="42">
        <f t="shared" ref="CI122:CI124" si="1062">AX122</f>
        <v>0</v>
      </c>
      <c r="CJ122" s="42">
        <f t="shared" ref="CJ122:CJ124" si="1063">AY122</f>
        <v>0</v>
      </c>
      <c r="CK122" s="42">
        <f t="shared" ref="CK122:CK124" si="1064">AZ122</f>
        <v>0</v>
      </c>
      <c r="CL122" s="42">
        <f t="shared" ref="CL122:CL124" si="1065">BA122</f>
        <v>0</v>
      </c>
      <c r="CM122" s="42">
        <f t="shared" ref="CM122:CM124" si="1066">BB122</f>
        <v>0</v>
      </c>
      <c r="CN122" s="42">
        <f t="shared" ref="CN122:CN124" si="1067">BC122</f>
        <v>0</v>
      </c>
      <c r="CO122" s="42">
        <f t="shared" ref="CO122:CO124" si="1068">BD122</f>
        <v>0</v>
      </c>
      <c r="CP122" s="42">
        <f t="shared" ref="CP122:CP124" si="1069">BE122</f>
        <v>0</v>
      </c>
      <c r="CQ122" s="42">
        <f t="shared" ref="CQ122:CQ124" si="1070">BF122</f>
        <v>0</v>
      </c>
      <c r="CR122" s="42">
        <f>BG122</f>
        <v>0</v>
      </c>
      <c r="CS122" s="42">
        <f t="shared" ref="CS122:CS123" si="1071">BH122</f>
        <v>0</v>
      </c>
      <c r="CT122" s="42">
        <f>Y123</f>
        <v>0</v>
      </c>
      <c r="CU122" s="42">
        <f t="shared" ref="CU122" si="1072">Z123</f>
        <v>0</v>
      </c>
      <c r="CV122" s="42">
        <f t="shared" ref="CV122" si="1073">AA123</f>
        <v>0</v>
      </c>
      <c r="CW122" s="42">
        <f t="shared" ref="CW122" si="1074">AB123</f>
        <v>0</v>
      </c>
      <c r="CX122" s="42">
        <f t="shared" ref="CX122" si="1075">AC123</f>
        <v>0</v>
      </c>
      <c r="CY122" s="42">
        <f t="shared" ref="CY122" si="1076">AD123</f>
        <v>0</v>
      </c>
      <c r="CZ122" s="42">
        <f t="shared" ref="CZ122" si="1077">AE123</f>
        <v>0</v>
      </c>
      <c r="DA122" s="42">
        <f t="shared" ref="DA122" si="1078">AF123</f>
        <v>0</v>
      </c>
      <c r="DB122" s="42">
        <f t="shared" ref="DB122" si="1079">AG123</f>
        <v>0</v>
      </c>
      <c r="DC122" s="42">
        <f t="shared" ref="DC122" si="1080">AH123</f>
        <v>0</v>
      </c>
      <c r="DD122" s="42">
        <f t="shared" ref="DD122" si="1081">AI123</f>
        <v>0</v>
      </c>
      <c r="DE122" s="42">
        <f>AJ123</f>
        <v>0</v>
      </c>
      <c r="DF122" s="42">
        <f t="shared" ref="DF122" si="1082">AK123</f>
        <v>0</v>
      </c>
      <c r="DG122" s="42">
        <f t="shared" ref="DG122" si="1083">AL123</f>
        <v>0</v>
      </c>
      <c r="DH122" s="42">
        <f t="shared" ref="DH122" si="1084">AM123</f>
        <v>0</v>
      </c>
      <c r="DI122" s="42">
        <f t="shared" ref="DI122" si="1085">AN123</f>
        <v>0</v>
      </c>
      <c r="DJ122" s="42">
        <f t="shared" ref="DJ122" si="1086">AO123</f>
        <v>0</v>
      </c>
      <c r="DK122" s="42">
        <f t="shared" ref="DK122" si="1087">AP123</f>
        <v>0</v>
      </c>
      <c r="DL122" s="42">
        <f t="shared" ref="DL122" si="1088">AQ123</f>
        <v>0</v>
      </c>
      <c r="DM122" s="42">
        <f t="shared" ref="DM122" si="1089">AR123</f>
        <v>0</v>
      </c>
      <c r="DN122" s="42">
        <f t="shared" ref="DN122" si="1090">AS123</f>
        <v>0</v>
      </c>
      <c r="DO122" s="42">
        <f t="shared" ref="DO122" si="1091">AT123</f>
        <v>0</v>
      </c>
      <c r="DP122" s="42">
        <f t="shared" ref="DP122" si="1092">AU123</f>
        <v>0</v>
      </c>
      <c r="DQ122" s="42">
        <f t="shared" ref="DQ122" si="1093">AV123</f>
        <v>0</v>
      </c>
      <c r="DR122" s="42">
        <f t="shared" ref="DR122" si="1094">AW123</f>
        <v>0</v>
      </c>
      <c r="DS122" s="42">
        <f t="shared" ref="DS122" si="1095">AX123</f>
        <v>0</v>
      </c>
      <c r="DT122" s="42">
        <f t="shared" ref="DT122" si="1096">AY123</f>
        <v>0</v>
      </c>
      <c r="DU122" s="42">
        <f t="shared" ref="DU122" si="1097">AZ123</f>
        <v>0</v>
      </c>
      <c r="DV122" s="42">
        <f t="shared" ref="DV122" si="1098">BA123</f>
        <v>0</v>
      </c>
      <c r="DW122" s="42">
        <f t="shared" ref="DW122" si="1099">BB123</f>
        <v>0</v>
      </c>
      <c r="DX122" s="42">
        <f t="shared" ref="DX122" si="1100">BC123</f>
        <v>0</v>
      </c>
      <c r="DY122" s="42">
        <f t="shared" ref="DY122" si="1101">BD123</f>
        <v>0</v>
      </c>
      <c r="DZ122" s="42">
        <f t="shared" ref="DZ122" si="1102">BE123</f>
        <v>0</v>
      </c>
      <c r="EA122" s="42">
        <f t="shared" ref="EA122" si="1103">BF123</f>
        <v>0</v>
      </c>
      <c r="EB122" s="42">
        <f t="shared" ref="EB122" si="1104">BG123</f>
        <v>0</v>
      </c>
      <c r="EC122" s="42">
        <f t="shared" ref="EC122" si="1105">BH123</f>
        <v>0</v>
      </c>
      <c r="ED122" s="42">
        <f>Y124</f>
        <v>0</v>
      </c>
      <c r="EE122" s="42">
        <f t="shared" ref="EE122" si="1106">Z124</f>
        <v>0</v>
      </c>
      <c r="EF122" s="42">
        <f t="shared" ref="EF122" si="1107">AA124</f>
        <v>0</v>
      </c>
      <c r="EG122" s="42">
        <f t="shared" ref="EG122" si="1108">AB124</f>
        <v>0</v>
      </c>
      <c r="EH122" s="42">
        <f t="shared" ref="EH122" si="1109">AC124</f>
        <v>0</v>
      </c>
      <c r="EI122" s="42">
        <f t="shared" ref="EI122" si="1110">AD124</f>
        <v>0</v>
      </c>
      <c r="EJ122" s="42">
        <f t="shared" ref="EJ122" si="1111">AE124</f>
        <v>0</v>
      </c>
      <c r="EK122" s="42">
        <f t="shared" ref="EK122" si="1112">AF124</f>
        <v>0</v>
      </c>
      <c r="EL122" s="42">
        <f t="shared" ref="EL122" si="1113">AG124</f>
        <v>0</v>
      </c>
      <c r="EM122" s="42">
        <f t="shared" ref="EM122" si="1114">AH124</f>
        <v>0</v>
      </c>
      <c r="EN122" s="42">
        <f t="shared" ref="EN122" si="1115">AI124</f>
        <v>0</v>
      </c>
      <c r="EO122" s="42">
        <f>AJ124</f>
        <v>0</v>
      </c>
      <c r="EP122" s="42">
        <f t="shared" ref="EP122" si="1116">AK124</f>
        <v>0</v>
      </c>
      <c r="EQ122" s="42">
        <f t="shared" ref="EQ122" si="1117">AL124</f>
        <v>0</v>
      </c>
      <c r="ER122" s="42">
        <f t="shared" ref="ER122" si="1118">AM124</f>
        <v>0</v>
      </c>
      <c r="ES122" s="42">
        <f t="shared" ref="ES122" si="1119">AN124</f>
        <v>0</v>
      </c>
      <c r="ET122" s="42">
        <f t="shared" ref="ET122" si="1120">AO124</f>
        <v>0</v>
      </c>
      <c r="EU122" s="42">
        <f t="shared" ref="EU122" si="1121">AP124</f>
        <v>0</v>
      </c>
      <c r="EV122" s="42">
        <f t="shared" ref="EV122" si="1122">AQ124</f>
        <v>0</v>
      </c>
      <c r="EW122" s="42">
        <f t="shared" ref="EW122" si="1123">AR124</f>
        <v>0</v>
      </c>
      <c r="EX122" s="42">
        <f t="shared" ref="EX122" si="1124">AS124</f>
        <v>0</v>
      </c>
      <c r="EY122" s="42">
        <f t="shared" ref="EY122" si="1125">AT124</f>
        <v>0</v>
      </c>
      <c r="EZ122" s="42">
        <f t="shared" ref="EZ122" si="1126">AU124</f>
        <v>0</v>
      </c>
      <c r="FA122" s="42">
        <f t="shared" ref="FA122" si="1127">AV124</f>
        <v>0</v>
      </c>
      <c r="FB122" s="42">
        <f t="shared" ref="FB122" si="1128">AW124</f>
        <v>0</v>
      </c>
      <c r="FC122" s="42">
        <f t="shared" ref="FC122" si="1129">AX124</f>
        <v>0</v>
      </c>
      <c r="FD122" s="42">
        <f t="shared" ref="FD122" si="1130">AY124</f>
        <v>0</v>
      </c>
      <c r="FE122" s="42">
        <f t="shared" ref="FE122" si="1131">AZ124</f>
        <v>0</v>
      </c>
      <c r="FF122" s="42">
        <f t="shared" ref="FF122" si="1132">BA124</f>
        <v>0</v>
      </c>
      <c r="FG122" s="42">
        <f t="shared" ref="FG122" si="1133">BB124</f>
        <v>0</v>
      </c>
      <c r="FH122" s="42">
        <f t="shared" ref="FH122" si="1134">BC124</f>
        <v>0</v>
      </c>
      <c r="FI122" s="42">
        <f t="shared" ref="FI122" si="1135">BD124</f>
        <v>0</v>
      </c>
      <c r="FJ122" s="42">
        <f t="shared" ref="FJ122" si="1136">BE124</f>
        <v>0</v>
      </c>
      <c r="FK122" s="42">
        <f t="shared" ref="FK122" si="1137">BF124</f>
        <v>0</v>
      </c>
      <c r="FL122" s="42">
        <f t="shared" ref="FL122" si="1138">BG124</f>
        <v>0</v>
      </c>
      <c r="FM122" s="42">
        <f t="shared" ref="FM122" si="1139">BH124</f>
        <v>0</v>
      </c>
      <c r="FN122" s="42">
        <f>'Coversheet'!$D$5</f>
        <v>0</v>
      </c>
      <c r="FO122" s="42">
        <f>'Coversheet'!$D$6</f>
        <v>0</v>
      </c>
      <c r="FP122" s="42">
        <f>'Coversheet'!$H$14</f>
        <v>0</v>
      </c>
      <c r="FQ122" s="42">
        <f>'Coversheet'!$H$15</f>
        <v>0</v>
      </c>
      <c r="FR122" s="42" t="str">
        <f>'Coversheet'!$D$12</f>
        <v>Select</v>
      </c>
      <c r="FS122" s="42" t="str">
        <f>'Coversheet'!$B$1</f>
        <v>Retail Collaborative Program Report v 04/2026</v>
      </c>
      <c r="FT122" s="141">
        <f>'Coversheet'!$G$15</f>
        <v>0</v>
      </c>
      <c r="FU122" s="42">
        <f>'Coversheet'!$G$16</f>
        <v>0</v>
      </c>
      <c r="FV122" s="141" t="str">
        <f>'Coversheet'!$D$7</f>
        <v>Select Recipient Name</v>
      </c>
      <c r="FW122" s="141" t="str">
        <f>'Coversheet'!$E$7</f>
        <v>Select Recipient Name</v>
      </c>
      <c r="FX122" s="141" t="str">
        <f>'Coversheet'!$F$7</f>
        <v>Select Recipient Name</v>
      </c>
      <c r="FY122" s="141" t="str">
        <f>'Coversheet'!$G$7</f>
        <v>Select Recipient Name</v>
      </c>
      <c r="FZ122" s="141">
        <f>D122</f>
        <v>0</v>
      </c>
      <c r="GA122" s="141">
        <f>D123</f>
        <v>0</v>
      </c>
      <c r="GB122" s="142">
        <f>B125</f>
        <v>0</v>
      </c>
      <c r="GC122" s="142" t="s">
        <v>107</v>
      </c>
      <c r="GD122" s="141"/>
      <c r="GE122" s="142" t="s">
        <v>107</v>
      </c>
      <c r="GF122" s="142" t="s">
        <v>107</v>
      </c>
      <c r="GG122" s="141">
        <f>H122</f>
        <v>0</v>
      </c>
      <c r="GH122" s="141">
        <f>H123</f>
        <v>0</v>
      </c>
      <c r="GI122" s="42" t="str">
        <f>K122</f>
        <v>Select</v>
      </c>
      <c r="GJ122" s="42" t="str">
        <f>L123</f>
        <v>Select</v>
      </c>
      <c r="GK122" s="42">
        <f>F125</f>
        <v>0</v>
      </c>
      <c r="GL122" s="42">
        <f>M125</f>
        <v>0</v>
      </c>
      <c r="GM122" s="141">
        <f>Q122</f>
        <v>0</v>
      </c>
      <c r="GN122" s="141">
        <f>Q123</f>
        <v>0</v>
      </c>
      <c r="GO122" s="42" t="str">
        <f>T122</f>
        <v>Select</v>
      </c>
      <c r="GP122" s="42" t="str">
        <f>U123</f>
        <v>Select</v>
      </c>
      <c r="GQ122" s="42" t="str">
        <f>O125</f>
        <v>[If this Plan of Action was reported as complete at your Mid-Year Report and no additional updates are needed please skip the Annual Report Response Section. Otherwise, complete the Annual Report Response section and replace this bracketed text with your Progress Report]</v>
      </c>
      <c r="GR122" s="42">
        <f>V125</f>
        <v>0</v>
      </c>
      <c r="GS122" s="42" t="s">
        <v>54</v>
      </c>
      <c r="GT122" s="42" t="str">
        <f>'Performance Elements'!$C$14</f>
        <v xml:space="preserve">Maintain and expand the strategy to support national Food Code adoption  </v>
      </c>
      <c r="GU122" s="42" t="str">
        <f>'Performance Elements'!$C$15</f>
        <v>Increase use of risk-based inspections and intervention strategies.</v>
      </c>
      <c r="GV122" s="42" t="str">
        <f>'Performance Elements'!$C$16</f>
        <v xml:space="preserve">Increase use of the  Voluntary National Retail Food Regulatory Program Standards </v>
      </c>
      <c r="GW122" s="42" t="str">
        <f>'Performance Elements'!$C$17</f>
        <v xml:space="preserve">Improve foodborne outbreak investigation methods
</v>
      </c>
      <c r="GX122" s="42" t="str">
        <f>'Performance Elements'!$C$18</f>
        <v>Increase the number of restaurants and other retail food establishments with well-developed food safety management systems that use active managerial control</v>
      </c>
      <c r="GY122" s="42" t="str">
        <f>'Performance Elements'!$C$19</f>
        <v xml:space="preserve">Develop a strategy to enhance communication and better catalog and present information on the detailed efforts by FDA, Associations and the retail regulatory agencies enrolled I the Retail Program Standards. </v>
      </c>
      <c r="GZ122" s="42">
        <f>'Performance Elements'!$C$21</f>
        <v>0</v>
      </c>
      <c r="HA122" s="42">
        <f>'Performance Elements'!$C$22</f>
        <v>0</v>
      </c>
      <c r="HB122" s="42">
        <f>'Performance Elements'!$C$23</f>
        <v>0</v>
      </c>
      <c r="HC122" s="42">
        <f>'Performance Elements'!$C$24</f>
        <v>0</v>
      </c>
      <c r="HD122" s="42">
        <f>'Performance Elements'!$C$25</f>
        <v>0</v>
      </c>
      <c r="HE122" s="42">
        <f>'Performance Elements'!$C$26</f>
        <v>0</v>
      </c>
      <c r="HF122" s="42">
        <f>'Performance Elements'!$C$27</f>
        <v>0</v>
      </c>
      <c r="HG122" s="42">
        <f>'Performance Elements'!$C$28</f>
        <v>0</v>
      </c>
      <c r="HH122" s="42">
        <f>'Performance Elements'!$C$29</f>
        <v>0</v>
      </c>
      <c r="HI122" s="42">
        <f>'Performance Elements'!$C$30</f>
        <v>0</v>
      </c>
      <c r="HJ122" s="42">
        <f>'Performance Elements'!$C$31</f>
        <v>0</v>
      </c>
      <c r="HK122" s="42">
        <f>'Performance Elements'!$C$32</f>
        <v>0</v>
      </c>
      <c r="HL122" s="42">
        <f>'Performance Elements'!$C$33</f>
        <v>0</v>
      </c>
      <c r="HM122" s="42">
        <f>'Performance Elements'!$C$34</f>
        <v>0</v>
      </c>
      <c r="HN122" s="42">
        <f>'Performance Elements'!$C$35</f>
        <v>0</v>
      </c>
      <c r="HO122" s="42">
        <f>'Performance Elements'!$C$36</f>
        <v>0</v>
      </c>
      <c r="HP122" s="42">
        <f>'Performance Elements'!$C$37</f>
        <v>0</v>
      </c>
      <c r="HQ122" s="42">
        <f>'Performance Elements'!$C$38</f>
        <v>0</v>
      </c>
      <c r="HR122" s="42">
        <f>'Performance Elements'!$C$39</f>
        <v>0</v>
      </c>
      <c r="HS122" s="42">
        <f>'Performance Elements'!$C$40</f>
        <v>0</v>
      </c>
      <c r="HT122" s="42">
        <f>'Performance Elements'!$C$41</f>
        <v>0</v>
      </c>
      <c r="HU122" s="42">
        <f>'Performance Elements'!$C$42</f>
        <v>0</v>
      </c>
      <c r="HV122" s="42">
        <f>'Performance Elements'!$C$43</f>
        <v>0</v>
      </c>
      <c r="HW122" s="42">
        <f>'Performance Elements'!$C$44</f>
        <v>0</v>
      </c>
      <c r="HX122" s="42">
        <f>'Performance Elements'!$C$45</f>
        <v>0</v>
      </c>
      <c r="HY122" s="42">
        <f>'Performance Elements'!$C$46</f>
        <v>0</v>
      </c>
      <c r="HZ122" s="42">
        <f>'Performance Elements'!$C$46</f>
        <v>0</v>
      </c>
      <c r="IA122" s="42">
        <f>'Performance Elements'!$C$47</f>
        <v>0</v>
      </c>
      <c r="IB122" s="42">
        <f>'Performance Elements'!$C$48</f>
        <v>0</v>
      </c>
      <c r="IC122" s="42">
        <f>'Performance Elements'!$C$49</f>
        <v>0</v>
      </c>
    </row>
    <row r="123" spans="2:237" s="42" customFormat="1" ht="24" customHeight="1" thickBot="1" x14ac:dyDescent="0.4">
      <c r="B123" s="69" t="s">
        <v>34</v>
      </c>
      <c r="C123" s="70"/>
      <c r="D123" s="25"/>
      <c r="E123"/>
      <c r="F123" s="236" t="s">
        <v>35</v>
      </c>
      <c r="G123" s="211"/>
      <c r="H123" s="30"/>
      <c r="I123" s="236" t="s">
        <v>36</v>
      </c>
      <c r="J123" s="210"/>
      <c r="K123" s="211"/>
      <c r="L123" s="73" t="s">
        <v>32</v>
      </c>
      <c r="M123" s="206"/>
      <c r="N123"/>
      <c r="O123" s="214" t="s">
        <v>35</v>
      </c>
      <c r="P123" s="215"/>
      <c r="Q123" s="30"/>
      <c r="R123" s="214" t="s">
        <v>36</v>
      </c>
      <c r="S123" s="216"/>
      <c r="T123" s="215"/>
      <c r="U123" s="73" t="s">
        <v>32</v>
      </c>
      <c r="V123" s="208"/>
      <c r="W123" s="74"/>
      <c r="X123" s="75" t="s">
        <v>37</v>
      </c>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J123" s="42">
        <f>Y123</f>
        <v>0</v>
      </c>
      <c r="BK123" s="42">
        <f t="shared" si="1039"/>
        <v>0</v>
      </c>
      <c r="BL123" s="42">
        <f t="shared" si="1040"/>
        <v>0</v>
      </c>
      <c r="BM123" s="42">
        <f t="shared" si="1041"/>
        <v>0</v>
      </c>
      <c r="BN123" s="42">
        <f t="shared" si="1042"/>
        <v>0</v>
      </c>
      <c r="BO123" s="42">
        <f t="shared" si="1043"/>
        <v>0</v>
      </c>
      <c r="BP123" s="42">
        <f t="shared" si="1044"/>
        <v>0</v>
      </c>
      <c r="BQ123" s="42">
        <f t="shared" si="1045"/>
        <v>0</v>
      </c>
      <c r="BR123" s="42">
        <f t="shared" si="1046"/>
        <v>0</v>
      </c>
      <c r="BS123" s="42">
        <f t="shared" si="1047"/>
        <v>0</v>
      </c>
      <c r="BT123" s="42">
        <f t="shared" si="1048"/>
        <v>0</v>
      </c>
      <c r="BU123" s="42">
        <f t="shared" ref="BU123" si="1140">AJ123</f>
        <v>0</v>
      </c>
      <c r="BV123" s="42">
        <f t="shared" si="1049"/>
        <v>0</v>
      </c>
      <c r="BW123" s="42">
        <f t="shared" si="1050"/>
        <v>0</v>
      </c>
      <c r="BX123" s="42">
        <f t="shared" si="1051"/>
        <v>0</v>
      </c>
      <c r="BY123" s="42">
        <f t="shared" si="1052"/>
        <v>0</v>
      </c>
      <c r="BZ123" s="42">
        <f t="shared" si="1053"/>
        <v>0</v>
      </c>
      <c r="CA123" s="42">
        <f t="shared" si="1054"/>
        <v>0</v>
      </c>
      <c r="CB123" s="42">
        <f t="shared" si="1055"/>
        <v>0</v>
      </c>
      <c r="CC123" s="42">
        <f t="shared" si="1056"/>
        <v>0</v>
      </c>
      <c r="CD123" s="42">
        <f t="shared" si="1057"/>
        <v>0</v>
      </c>
      <c r="CE123" s="42">
        <f t="shared" si="1058"/>
        <v>0</v>
      </c>
      <c r="CF123" s="42">
        <f t="shared" si="1059"/>
        <v>0</v>
      </c>
      <c r="CG123" s="42">
        <f t="shared" si="1060"/>
        <v>0</v>
      </c>
      <c r="CH123" s="42">
        <f t="shared" si="1061"/>
        <v>0</v>
      </c>
      <c r="CI123" s="42">
        <f t="shared" si="1062"/>
        <v>0</v>
      </c>
      <c r="CJ123" s="42">
        <f t="shared" si="1063"/>
        <v>0</v>
      </c>
      <c r="CK123" s="42">
        <f t="shared" si="1064"/>
        <v>0</v>
      </c>
      <c r="CL123" s="42">
        <f t="shared" si="1065"/>
        <v>0</v>
      </c>
      <c r="CM123" s="42">
        <f t="shared" si="1066"/>
        <v>0</v>
      </c>
      <c r="CN123" s="42">
        <f t="shared" si="1067"/>
        <v>0</v>
      </c>
      <c r="CO123" s="42">
        <f t="shared" si="1068"/>
        <v>0</v>
      </c>
      <c r="CP123" s="42">
        <f t="shared" si="1069"/>
        <v>0</v>
      </c>
      <c r="CQ123" s="42">
        <f t="shared" si="1070"/>
        <v>0</v>
      </c>
      <c r="CR123" s="42">
        <f t="shared" ref="CR123" si="1141">BG123</f>
        <v>0</v>
      </c>
      <c r="CS123" s="42">
        <f t="shared" si="1071"/>
        <v>0</v>
      </c>
      <c r="FN123" s="42">
        <f>'Coversheet'!$D$5</f>
        <v>0</v>
      </c>
      <c r="FO123" s="42">
        <f>'Coversheet'!$D$6</f>
        <v>0</v>
      </c>
      <c r="FP123" s="42">
        <f>'Coversheet'!$H$14</f>
        <v>0</v>
      </c>
      <c r="FQ123" s="42">
        <f>'Coversheet'!$H$15</f>
        <v>0</v>
      </c>
      <c r="FR123" s="42" t="str">
        <f>'Coversheet'!$D$12</f>
        <v>Select</v>
      </c>
      <c r="FS123" s="42" t="str">
        <f>'Coversheet'!$B$1</f>
        <v>Retail Collaborative Program Report v 04/2026</v>
      </c>
      <c r="FT123" s="141">
        <f>'Coversheet'!$G$15</f>
        <v>0</v>
      </c>
      <c r="FU123" s="42">
        <f>'Coversheet'!$G$16</f>
        <v>0</v>
      </c>
      <c r="FV123" s="141" t="str">
        <f>'Coversheet'!$D$7</f>
        <v>Select Recipient Name</v>
      </c>
      <c r="FW123" s="141" t="str">
        <f>'Coversheet'!$E$7</f>
        <v>Select Recipient Name</v>
      </c>
      <c r="FX123" s="141" t="str">
        <f>'Coversheet'!$F$7</f>
        <v>Select Recipient Name</v>
      </c>
      <c r="FY123" s="141" t="str">
        <f>'Coversheet'!$G$7</f>
        <v>Select Recipient Name</v>
      </c>
      <c r="GS123" s="42" t="s">
        <v>54</v>
      </c>
      <c r="GT123" s="42" t="str">
        <f>'Performance Elements'!$C$14</f>
        <v xml:space="preserve">Maintain and expand the strategy to support national Food Code adoption  </v>
      </c>
      <c r="GU123" s="42" t="str">
        <f>'Performance Elements'!$C$15</f>
        <v>Increase use of risk-based inspections and intervention strategies.</v>
      </c>
      <c r="GV123" s="42" t="str">
        <f>'Performance Elements'!$C$16</f>
        <v xml:space="preserve">Increase use of the  Voluntary National Retail Food Regulatory Program Standards </v>
      </c>
      <c r="GW123" s="42" t="str">
        <f>'Performance Elements'!$C$17</f>
        <v xml:space="preserve">Improve foodborne outbreak investigation methods
</v>
      </c>
      <c r="GX123" s="42" t="str">
        <f>'Performance Elements'!$C$18</f>
        <v>Increase the number of restaurants and other retail food establishments with well-developed food safety management systems that use active managerial control</v>
      </c>
      <c r="GY123" s="42" t="str">
        <f>'Performance Elements'!$C$19</f>
        <v xml:space="preserve">Develop a strategy to enhance communication and better catalog and present information on the detailed efforts by FDA, Associations and the retail regulatory agencies enrolled I the Retail Program Standards. </v>
      </c>
      <c r="GZ123" s="42">
        <f>'Performance Elements'!$C$21</f>
        <v>0</v>
      </c>
      <c r="HA123" s="42">
        <f>'Performance Elements'!$C$22</f>
        <v>0</v>
      </c>
      <c r="HB123" s="42">
        <f>'Performance Elements'!$C$23</f>
        <v>0</v>
      </c>
      <c r="HC123" s="42">
        <f>'Performance Elements'!$C$24</f>
        <v>0</v>
      </c>
      <c r="HD123" s="42">
        <f>'Performance Elements'!$C$25</f>
        <v>0</v>
      </c>
      <c r="HE123" s="42">
        <f>'Performance Elements'!$C$26</f>
        <v>0</v>
      </c>
      <c r="HF123" s="42">
        <f>'Performance Elements'!$C$27</f>
        <v>0</v>
      </c>
      <c r="HG123" s="42">
        <f>'Performance Elements'!$C$28</f>
        <v>0</v>
      </c>
      <c r="HH123" s="42">
        <f>'Performance Elements'!$C$29</f>
        <v>0</v>
      </c>
      <c r="HI123" s="42">
        <f>'Performance Elements'!$C$30</f>
        <v>0</v>
      </c>
      <c r="HJ123" s="42">
        <f>'Performance Elements'!$C$31</f>
        <v>0</v>
      </c>
      <c r="HK123" s="42">
        <f>'Performance Elements'!$C$32</f>
        <v>0</v>
      </c>
      <c r="HL123" s="42">
        <f>'Performance Elements'!$C$33</f>
        <v>0</v>
      </c>
      <c r="HM123" s="42">
        <f>'Performance Elements'!$C$34</f>
        <v>0</v>
      </c>
      <c r="HN123" s="42">
        <f>'Performance Elements'!$C$35</f>
        <v>0</v>
      </c>
      <c r="HO123" s="42">
        <f>'Performance Elements'!$C$36</f>
        <v>0</v>
      </c>
      <c r="HP123" s="42">
        <f>'Performance Elements'!$C$37</f>
        <v>0</v>
      </c>
      <c r="HQ123" s="42">
        <f>'Performance Elements'!$C$38</f>
        <v>0</v>
      </c>
      <c r="HR123" s="42">
        <f>'Performance Elements'!$C$39</f>
        <v>0</v>
      </c>
      <c r="HS123" s="42">
        <f>'Performance Elements'!$C$40</f>
        <v>0</v>
      </c>
      <c r="HT123" s="42">
        <f>'Performance Elements'!$C$41</f>
        <v>0</v>
      </c>
      <c r="HU123" s="42">
        <f>'Performance Elements'!$C$42</f>
        <v>0</v>
      </c>
      <c r="HV123" s="42">
        <f>'Performance Elements'!$C$43</f>
        <v>0</v>
      </c>
      <c r="HW123" s="42">
        <f>'Performance Elements'!$C$44</f>
        <v>0</v>
      </c>
      <c r="HX123" s="42">
        <f>'Performance Elements'!$C$45</f>
        <v>0</v>
      </c>
      <c r="HY123" s="42">
        <f>'Performance Elements'!$C$46</f>
        <v>0</v>
      </c>
      <c r="HZ123" s="42">
        <f>'Performance Elements'!$C$46</f>
        <v>0</v>
      </c>
      <c r="IA123" s="42">
        <f>'Performance Elements'!$C$47</f>
        <v>0</v>
      </c>
      <c r="IB123" s="42">
        <f>'Performance Elements'!$C$48</f>
        <v>0</v>
      </c>
      <c r="IC123" s="42">
        <f>'Performance Elements'!$C$49</f>
        <v>0</v>
      </c>
    </row>
    <row r="124" spans="2:237" s="42" customFormat="1" ht="24" customHeight="1" thickBot="1" x14ac:dyDescent="0.4">
      <c r="B124" s="195" t="s">
        <v>38</v>
      </c>
      <c r="C124" s="196"/>
      <c r="D124" s="197"/>
      <c r="E124"/>
      <c r="F124" s="76" t="s">
        <v>39</v>
      </c>
      <c r="G124" s="77"/>
      <c r="H124" s="77"/>
      <c r="I124" s="77"/>
      <c r="J124" s="77"/>
      <c r="K124" s="77"/>
      <c r="L124" s="78"/>
      <c r="M124" s="207"/>
      <c r="N124"/>
      <c r="O124" s="79" t="s">
        <v>53</v>
      </c>
      <c r="P124" s="80"/>
      <c r="Q124" s="80"/>
      <c r="R124" s="80"/>
      <c r="S124" s="80"/>
      <c r="T124" s="80"/>
      <c r="U124" s="81"/>
      <c r="V124" s="209"/>
      <c r="W124" s="26"/>
      <c r="X124" s="82" t="s">
        <v>41</v>
      </c>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34"/>
      <c r="BH124" s="34"/>
      <c r="BJ124" s="42">
        <f>Y124</f>
        <v>0</v>
      </c>
      <c r="BK124" s="42">
        <f t="shared" si="1039"/>
        <v>0</v>
      </c>
      <c r="BL124" s="42">
        <f t="shared" si="1040"/>
        <v>0</v>
      </c>
      <c r="BM124" s="42">
        <f t="shared" si="1041"/>
        <v>0</v>
      </c>
      <c r="BN124" s="42">
        <f t="shared" si="1042"/>
        <v>0</v>
      </c>
      <c r="BO124" s="42">
        <f t="shared" si="1043"/>
        <v>0</v>
      </c>
      <c r="BP124" s="42">
        <f t="shared" si="1044"/>
        <v>0</v>
      </c>
      <c r="BQ124" s="42">
        <f t="shared" si="1045"/>
        <v>0</v>
      </c>
      <c r="BR124" s="42">
        <f t="shared" si="1046"/>
        <v>0</v>
      </c>
      <c r="BS124" s="42">
        <f t="shared" si="1047"/>
        <v>0</v>
      </c>
      <c r="BT124" s="42">
        <f t="shared" si="1048"/>
        <v>0</v>
      </c>
      <c r="BU124" s="42">
        <f>AJ124</f>
        <v>0</v>
      </c>
      <c r="BV124" s="42">
        <f t="shared" si="1049"/>
        <v>0</v>
      </c>
      <c r="BW124" s="42">
        <f t="shared" si="1050"/>
        <v>0</v>
      </c>
      <c r="BX124" s="42">
        <f t="shared" si="1051"/>
        <v>0</v>
      </c>
      <c r="BY124" s="42">
        <f t="shared" si="1052"/>
        <v>0</v>
      </c>
      <c r="BZ124" s="42">
        <f t="shared" si="1053"/>
        <v>0</v>
      </c>
      <c r="CA124" s="42">
        <f t="shared" si="1054"/>
        <v>0</v>
      </c>
      <c r="CB124" s="42">
        <f t="shared" si="1055"/>
        <v>0</v>
      </c>
      <c r="CC124" s="42">
        <f t="shared" si="1056"/>
        <v>0</v>
      </c>
      <c r="CD124" s="42">
        <f t="shared" si="1057"/>
        <v>0</v>
      </c>
      <c r="CE124" s="42">
        <f t="shared" si="1058"/>
        <v>0</v>
      </c>
      <c r="CF124" s="42">
        <f t="shared" si="1059"/>
        <v>0</v>
      </c>
      <c r="CG124" s="42">
        <f t="shared" si="1060"/>
        <v>0</v>
      </c>
      <c r="CH124" s="42">
        <f t="shared" si="1061"/>
        <v>0</v>
      </c>
      <c r="CI124" s="42">
        <f t="shared" si="1062"/>
        <v>0</v>
      </c>
      <c r="CJ124" s="42">
        <f t="shared" si="1063"/>
        <v>0</v>
      </c>
      <c r="CK124" s="42">
        <f t="shared" si="1064"/>
        <v>0</v>
      </c>
      <c r="CL124" s="42">
        <f t="shared" si="1065"/>
        <v>0</v>
      </c>
      <c r="CM124" s="42">
        <f t="shared" si="1066"/>
        <v>0</v>
      </c>
      <c r="CN124" s="42">
        <f t="shared" si="1067"/>
        <v>0</v>
      </c>
      <c r="CO124" s="42">
        <f t="shared" si="1068"/>
        <v>0</v>
      </c>
      <c r="CP124" s="42">
        <f t="shared" si="1069"/>
        <v>0</v>
      </c>
      <c r="CQ124" s="42">
        <f t="shared" si="1070"/>
        <v>0</v>
      </c>
      <c r="CR124" s="42">
        <f>BG124</f>
        <v>0</v>
      </c>
      <c r="CS124" s="42">
        <f>BH124</f>
        <v>0</v>
      </c>
      <c r="FN124" s="42">
        <f>'Coversheet'!$D$5</f>
        <v>0</v>
      </c>
      <c r="FO124" s="42">
        <f>'Coversheet'!$D$6</f>
        <v>0</v>
      </c>
      <c r="FP124" s="42">
        <f>'Coversheet'!$H$14</f>
        <v>0</v>
      </c>
      <c r="FQ124" s="42">
        <f>'Coversheet'!$H$15</f>
        <v>0</v>
      </c>
      <c r="FR124" s="42" t="str">
        <f>'Coversheet'!$D$12</f>
        <v>Select</v>
      </c>
      <c r="FS124" s="42" t="str">
        <f>'Coversheet'!$B$1</f>
        <v>Retail Collaborative Program Report v 04/2026</v>
      </c>
      <c r="FT124" s="141">
        <f>'Coversheet'!$G$15</f>
        <v>0</v>
      </c>
      <c r="FU124" s="42">
        <f>'Coversheet'!$G$16</f>
        <v>0</v>
      </c>
      <c r="FV124" s="141" t="str">
        <f>'Coversheet'!$D$7</f>
        <v>Select Recipient Name</v>
      </c>
      <c r="FW124" s="141" t="str">
        <f>'Coversheet'!$E$7</f>
        <v>Select Recipient Name</v>
      </c>
      <c r="FX124" s="141" t="str">
        <f>'Coversheet'!$F$7</f>
        <v>Select Recipient Name</v>
      </c>
      <c r="FY124" s="141" t="str">
        <f>'Coversheet'!$G$7</f>
        <v>Select Recipient Name</v>
      </c>
      <c r="GS124" s="42" t="s">
        <v>54</v>
      </c>
      <c r="GT124" s="42" t="str">
        <f>'Performance Elements'!$C$14</f>
        <v xml:space="preserve">Maintain and expand the strategy to support national Food Code adoption  </v>
      </c>
      <c r="GU124" s="42" t="str">
        <f>'Performance Elements'!$C$15</f>
        <v>Increase use of risk-based inspections and intervention strategies.</v>
      </c>
      <c r="GV124" s="42" t="str">
        <f>'Performance Elements'!$C$16</f>
        <v xml:space="preserve">Increase use of the  Voluntary National Retail Food Regulatory Program Standards </v>
      </c>
      <c r="GW124" s="42" t="str">
        <f>'Performance Elements'!$C$17</f>
        <v xml:space="preserve">Improve foodborne outbreak investigation methods
</v>
      </c>
      <c r="GX124" s="42" t="str">
        <f>'Performance Elements'!$C$18</f>
        <v>Increase the number of restaurants and other retail food establishments with well-developed food safety management systems that use active managerial control</v>
      </c>
      <c r="GY124" s="42" t="str">
        <f>'Performance Elements'!$C$19</f>
        <v xml:space="preserve">Develop a strategy to enhance communication and better catalog and present information on the detailed efforts by FDA, Associations and the retail regulatory agencies enrolled I the Retail Program Standards. </v>
      </c>
      <c r="GZ124" s="42">
        <f>'Performance Elements'!$C$21</f>
        <v>0</v>
      </c>
      <c r="HA124" s="42">
        <f>'Performance Elements'!$C$22</f>
        <v>0</v>
      </c>
      <c r="HB124" s="42">
        <f>'Performance Elements'!$C$23</f>
        <v>0</v>
      </c>
      <c r="HC124" s="42">
        <f>'Performance Elements'!$C$24</f>
        <v>0</v>
      </c>
      <c r="HD124" s="42">
        <f>'Performance Elements'!$C$25</f>
        <v>0</v>
      </c>
      <c r="HE124" s="42">
        <f>'Performance Elements'!$C$26</f>
        <v>0</v>
      </c>
      <c r="HF124" s="42">
        <f>'Performance Elements'!$C$27</f>
        <v>0</v>
      </c>
      <c r="HG124" s="42">
        <f>'Performance Elements'!$C$28</f>
        <v>0</v>
      </c>
      <c r="HH124" s="42">
        <f>'Performance Elements'!$C$29</f>
        <v>0</v>
      </c>
      <c r="HI124" s="42">
        <f>'Performance Elements'!$C$30</f>
        <v>0</v>
      </c>
      <c r="HJ124" s="42">
        <f>'Performance Elements'!$C$31</f>
        <v>0</v>
      </c>
      <c r="HK124" s="42">
        <f>'Performance Elements'!$C$32</f>
        <v>0</v>
      </c>
      <c r="HL124" s="42">
        <f>'Performance Elements'!$C$33</f>
        <v>0</v>
      </c>
      <c r="HM124" s="42">
        <f>'Performance Elements'!$C$34</f>
        <v>0</v>
      </c>
      <c r="HN124" s="42">
        <f>'Performance Elements'!$C$35</f>
        <v>0</v>
      </c>
      <c r="HO124" s="42">
        <f>'Performance Elements'!$C$36</f>
        <v>0</v>
      </c>
      <c r="HP124" s="42">
        <f>'Performance Elements'!$C$37</f>
        <v>0</v>
      </c>
      <c r="HQ124" s="42">
        <f>'Performance Elements'!$C$38</f>
        <v>0</v>
      </c>
      <c r="HR124" s="42">
        <f>'Performance Elements'!$C$39</f>
        <v>0</v>
      </c>
      <c r="HS124" s="42">
        <f>'Performance Elements'!$C$40</f>
        <v>0</v>
      </c>
      <c r="HT124" s="42">
        <f>'Performance Elements'!$C$41</f>
        <v>0</v>
      </c>
      <c r="HU124" s="42">
        <f>'Performance Elements'!$C$42</f>
        <v>0</v>
      </c>
      <c r="HV124" s="42">
        <f>'Performance Elements'!$C$43</f>
        <v>0</v>
      </c>
      <c r="HW124" s="42">
        <f>'Performance Elements'!$C$44</f>
        <v>0</v>
      </c>
      <c r="HX124" s="42">
        <f>'Performance Elements'!$C$45</f>
        <v>0</v>
      </c>
      <c r="HY124" s="42">
        <f>'Performance Elements'!$C$46</f>
        <v>0</v>
      </c>
      <c r="HZ124" s="42">
        <f>'Performance Elements'!$C$46</f>
        <v>0</v>
      </c>
      <c r="IA124" s="42">
        <f>'Performance Elements'!$C$47</f>
        <v>0</v>
      </c>
      <c r="IB124" s="42">
        <f>'Performance Elements'!$C$48</f>
        <v>0</v>
      </c>
      <c r="IC124" s="42">
        <f>'Performance Elements'!$C$49</f>
        <v>0</v>
      </c>
    </row>
    <row r="125" spans="2:237" s="42" customFormat="1" ht="100.5" customHeight="1" thickBot="1" x14ac:dyDescent="0.3">
      <c r="B125" s="198"/>
      <c r="C125" s="199"/>
      <c r="D125" s="200"/>
      <c r="E125"/>
      <c r="F125" s="201"/>
      <c r="G125" s="202"/>
      <c r="H125" s="202"/>
      <c r="I125" s="202"/>
      <c r="J125" s="202"/>
      <c r="K125" s="202"/>
      <c r="L125" s="203"/>
      <c r="M125" s="52"/>
      <c r="N125"/>
      <c r="O125" s="201" t="s">
        <v>42</v>
      </c>
      <c r="P125" s="204"/>
      <c r="Q125" s="204"/>
      <c r="R125" s="204"/>
      <c r="S125" s="204"/>
      <c r="T125" s="204"/>
      <c r="U125" s="205"/>
      <c r="V125" s="52"/>
      <c r="W125" s="84"/>
      <c r="X125"/>
      <c r="Y125"/>
      <c r="Z125"/>
      <c r="AA125"/>
      <c r="AB125"/>
      <c r="AC125"/>
      <c r="AD125"/>
      <c r="AE125"/>
      <c r="AF125"/>
      <c r="AG125"/>
      <c r="AH125"/>
      <c r="AI125"/>
      <c r="AJ125"/>
    </row>
    <row r="126" spans="2:237" x14ac:dyDescent="0.25">
      <c r="GQ126" s="42"/>
      <c r="GR126" s="42"/>
      <c r="GS126" s="42"/>
    </row>
    <row r="127" spans="2:237" s="42" customFormat="1" ht="15.75" thickBot="1" x14ac:dyDescent="0.3">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row>
    <row r="128" spans="2:237" s="42" customFormat="1" ht="18.75" customHeight="1" thickBot="1" x14ac:dyDescent="0.4">
      <c r="B128" s="223" t="s">
        <v>22</v>
      </c>
      <c r="C128" s="224"/>
      <c r="D128" s="225"/>
      <c r="E128" s="37"/>
      <c r="F128" s="226" t="s">
        <v>23</v>
      </c>
      <c r="G128" s="227"/>
      <c r="H128" s="227"/>
      <c r="I128" s="227"/>
      <c r="J128" s="227"/>
      <c r="K128" s="227"/>
      <c r="L128" s="227"/>
      <c r="M128" s="228"/>
      <c r="N128"/>
      <c r="O128" s="233" t="s">
        <v>24</v>
      </c>
      <c r="P128" s="234"/>
      <c r="Q128" s="234"/>
      <c r="R128" s="234"/>
      <c r="S128" s="234"/>
      <c r="T128" s="234"/>
      <c r="U128" s="234"/>
      <c r="V128" s="235"/>
      <c r="W128"/>
      <c r="X128"/>
      <c r="Y128"/>
      <c r="Z128"/>
      <c r="AA128"/>
      <c r="AB128"/>
      <c r="AC128"/>
      <c r="AD128"/>
      <c r="AE128"/>
      <c r="AF128"/>
      <c r="AG128"/>
      <c r="AH128"/>
      <c r="AI128"/>
      <c r="AJ128"/>
    </row>
    <row r="129" spans="2:237" s="42" customFormat="1" ht="24" customHeight="1" thickBot="1" x14ac:dyDescent="0.4">
      <c r="B129" s="62" t="s">
        <v>55</v>
      </c>
      <c r="C129" s="63"/>
      <c r="D129" s="64"/>
      <c r="E129"/>
      <c r="F129" s="65" t="s">
        <v>55</v>
      </c>
      <c r="G129" s="50"/>
      <c r="H129" s="66"/>
      <c r="I129" s="50"/>
      <c r="J129" s="50"/>
      <c r="K129" s="66"/>
      <c r="L129" s="58"/>
      <c r="M129" s="206" t="s">
        <v>26</v>
      </c>
      <c r="N129"/>
      <c r="O129" s="67" t="s">
        <v>55</v>
      </c>
      <c r="P129" s="60"/>
      <c r="Q129" s="60"/>
      <c r="R129" s="60"/>
      <c r="S129" s="60"/>
      <c r="T129" s="60"/>
      <c r="U129" s="61"/>
      <c r="V129" s="208" t="s">
        <v>27</v>
      </c>
      <c r="W129"/>
      <c r="X129" s="68" t="s">
        <v>55</v>
      </c>
      <c r="Y129" s="43" t="s">
        <v>198</v>
      </c>
      <c r="Z129" s="43" t="s">
        <v>199</v>
      </c>
      <c r="AA129" s="43" t="s">
        <v>200</v>
      </c>
      <c r="AB129" s="43" t="s">
        <v>201</v>
      </c>
      <c r="AC129" s="43" t="s">
        <v>202</v>
      </c>
      <c r="AD129" s="43" t="s">
        <v>203</v>
      </c>
      <c r="AE129" s="186" t="s">
        <v>205</v>
      </c>
      <c r="AF129" s="186" t="s">
        <v>206</v>
      </c>
      <c r="AG129" s="186" t="s">
        <v>207</v>
      </c>
      <c r="AH129" s="186" t="s">
        <v>208</v>
      </c>
      <c r="AI129" s="186" t="s">
        <v>209</v>
      </c>
      <c r="AJ129" s="186" t="s">
        <v>210</v>
      </c>
      <c r="AK129" s="186" t="s">
        <v>211</v>
      </c>
      <c r="AL129" s="186" t="s">
        <v>212</v>
      </c>
      <c r="AM129" s="186" t="s">
        <v>213</v>
      </c>
      <c r="AN129" s="186" t="s">
        <v>214</v>
      </c>
      <c r="AO129" s="186" t="s">
        <v>215</v>
      </c>
      <c r="AP129" s="186" t="s">
        <v>216</v>
      </c>
      <c r="AQ129" s="186" t="s">
        <v>217</v>
      </c>
      <c r="AR129" s="186" t="s">
        <v>218</v>
      </c>
      <c r="AS129" s="186" t="s">
        <v>219</v>
      </c>
      <c r="AT129" s="186" t="s">
        <v>220</v>
      </c>
      <c r="AU129" s="186" t="s">
        <v>221</v>
      </c>
      <c r="AV129" s="186" t="s">
        <v>222</v>
      </c>
      <c r="AW129" s="186" t="s">
        <v>223</v>
      </c>
      <c r="AX129" s="186" t="s">
        <v>224</v>
      </c>
      <c r="AY129" s="186" t="s">
        <v>225</v>
      </c>
      <c r="AZ129" s="186" t="s">
        <v>226</v>
      </c>
      <c r="BA129" s="186" t="s">
        <v>227</v>
      </c>
      <c r="BB129" s="186" t="s">
        <v>228</v>
      </c>
      <c r="BC129" s="186" t="s">
        <v>229</v>
      </c>
      <c r="BD129" s="186" t="s">
        <v>230</v>
      </c>
      <c r="BE129" s="186" t="s">
        <v>231</v>
      </c>
      <c r="BF129" s="186" t="s">
        <v>232</v>
      </c>
      <c r="BG129" s="186" t="s">
        <v>233</v>
      </c>
      <c r="BH129" s="186" t="s">
        <v>234</v>
      </c>
    </row>
    <row r="130" spans="2:237" s="42" customFormat="1" ht="24" customHeight="1" thickBot="1" x14ac:dyDescent="0.4">
      <c r="B130" s="69" t="s">
        <v>29</v>
      </c>
      <c r="C130" s="70"/>
      <c r="D130" s="25"/>
      <c r="E130"/>
      <c r="F130" s="236" t="s">
        <v>30</v>
      </c>
      <c r="G130" s="211"/>
      <c r="H130" s="30"/>
      <c r="I130" s="236" t="s">
        <v>31</v>
      </c>
      <c r="J130" s="211"/>
      <c r="K130" s="212" t="s">
        <v>32</v>
      </c>
      <c r="L130" s="213"/>
      <c r="M130" s="206"/>
      <c r="N130"/>
      <c r="O130" s="214" t="s">
        <v>30</v>
      </c>
      <c r="P130" s="215"/>
      <c r="Q130" s="30"/>
      <c r="R130" s="214" t="s">
        <v>31</v>
      </c>
      <c r="S130" s="215"/>
      <c r="T130" s="212" t="s">
        <v>32</v>
      </c>
      <c r="U130" s="213"/>
      <c r="V130" s="208"/>
      <c r="W130" s="71"/>
      <c r="X130" s="72" t="s">
        <v>33</v>
      </c>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4"/>
      <c r="AY130" s="34"/>
      <c r="AZ130" s="34"/>
      <c r="BA130" s="34"/>
      <c r="BB130" s="34"/>
      <c r="BC130" s="34"/>
      <c r="BD130" s="34"/>
      <c r="BE130" s="34"/>
      <c r="BF130" s="34"/>
      <c r="BG130" s="34"/>
      <c r="BH130" s="34"/>
      <c r="BJ130" s="42">
        <f>Y130</f>
        <v>0</v>
      </c>
      <c r="BK130" s="42">
        <f t="shared" ref="BK130:BK132" si="1142">Z130</f>
        <v>0</v>
      </c>
      <c r="BL130" s="42">
        <f t="shared" ref="BL130:BL132" si="1143">AA130</f>
        <v>0</v>
      </c>
      <c r="BM130" s="42">
        <f t="shared" ref="BM130:BM132" si="1144">AB130</f>
        <v>0</v>
      </c>
      <c r="BN130" s="42">
        <f t="shared" ref="BN130:BN132" si="1145">AC130</f>
        <v>0</v>
      </c>
      <c r="BO130" s="42">
        <f t="shared" ref="BO130:BO132" si="1146">AD130</f>
        <v>0</v>
      </c>
      <c r="BP130" s="42">
        <f t="shared" ref="BP130:BP132" si="1147">AE130</f>
        <v>0</v>
      </c>
      <c r="BQ130" s="42">
        <f t="shared" ref="BQ130:BQ132" si="1148">AF130</f>
        <v>0</v>
      </c>
      <c r="BR130" s="42">
        <f t="shared" ref="BR130:BR132" si="1149">AG130</f>
        <v>0</v>
      </c>
      <c r="BS130" s="42">
        <f t="shared" ref="BS130:BS132" si="1150">AH130</f>
        <v>0</v>
      </c>
      <c r="BT130" s="42">
        <f t="shared" ref="BT130:BT132" si="1151">AI130</f>
        <v>0</v>
      </c>
      <c r="BU130" s="42">
        <f>AJ130</f>
        <v>0</v>
      </c>
      <c r="BV130" s="42">
        <f t="shared" ref="BV130:BV132" si="1152">AK130</f>
        <v>0</v>
      </c>
      <c r="BW130" s="42">
        <f t="shared" ref="BW130:BW132" si="1153">AL130</f>
        <v>0</v>
      </c>
      <c r="BX130" s="42">
        <f t="shared" ref="BX130:BX132" si="1154">AM130</f>
        <v>0</v>
      </c>
      <c r="BY130" s="42">
        <f t="shared" ref="BY130:BY132" si="1155">AN130</f>
        <v>0</v>
      </c>
      <c r="BZ130" s="42">
        <f t="shared" ref="BZ130:BZ132" si="1156">AO130</f>
        <v>0</v>
      </c>
      <c r="CA130" s="42">
        <f t="shared" ref="CA130:CA132" si="1157">AP130</f>
        <v>0</v>
      </c>
      <c r="CB130" s="42">
        <f t="shared" ref="CB130:CB132" si="1158">AQ130</f>
        <v>0</v>
      </c>
      <c r="CC130" s="42">
        <f t="shared" ref="CC130:CC132" si="1159">AR130</f>
        <v>0</v>
      </c>
      <c r="CD130" s="42">
        <f t="shared" ref="CD130:CD132" si="1160">AS130</f>
        <v>0</v>
      </c>
      <c r="CE130" s="42">
        <f t="shared" ref="CE130:CE132" si="1161">AT130</f>
        <v>0</v>
      </c>
      <c r="CF130" s="42">
        <f t="shared" ref="CF130:CF132" si="1162">AU130</f>
        <v>0</v>
      </c>
      <c r="CG130" s="42">
        <f t="shared" ref="CG130:CG132" si="1163">AV130</f>
        <v>0</v>
      </c>
      <c r="CH130" s="42">
        <f t="shared" ref="CH130:CH132" si="1164">AW130</f>
        <v>0</v>
      </c>
      <c r="CI130" s="42">
        <f t="shared" ref="CI130:CI132" si="1165">AX130</f>
        <v>0</v>
      </c>
      <c r="CJ130" s="42">
        <f t="shared" ref="CJ130:CJ132" si="1166">AY130</f>
        <v>0</v>
      </c>
      <c r="CK130" s="42">
        <f t="shared" ref="CK130:CK132" si="1167">AZ130</f>
        <v>0</v>
      </c>
      <c r="CL130" s="42">
        <f t="shared" ref="CL130:CL132" si="1168">BA130</f>
        <v>0</v>
      </c>
      <c r="CM130" s="42">
        <f t="shared" ref="CM130:CM132" si="1169">BB130</f>
        <v>0</v>
      </c>
      <c r="CN130" s="42">
        <f t="shared" ref="CN130:CN132" si="1170">BC130</f>
        <v>0</v>
      </c>
      <c r="CO130" s="42">
        <f t="shared" ref="CO130:CO132" si="1171">BD130</f>
        <v>0</v>
      </c>
      <c r="CP130" s="42">
        <f t="shared" ref="CP130:CP132" si="1172">BE130</f>
        <v>0</v>
      </c>
      <c r="CQ130" s="42">
        <f t="shared" ref="CQ130:CQ132" si="1173">BF130</f>
        <v>0</v>
      </c>
      <c r="CR130" s="42">
        <f>BG130</f>
        <v>0</v>
      </c>
      <c r="CS130" s="42">
        <f t="shared" ref="CS130:CS131" si="1174">BH130</f>
        <v>0</v>
      </c>
      <c r="CT130" s="42">
        <f>Y131</f>
        <v>0</v>
      </c>
      <c r="CU130" s="42">
        <f t="shared" ref="CU130" si="1175">Z131</f>
        <v>0</v>
      </c>
      <c r="CV130" s="42">
        <f t="shared" ref="CV130" si="1176">AA131</f>
        <v>0</v>
      </c>
      <c r="CW130" s="42">
        <f t="shared" ref="CW130" si="1177">AB131</f>
        <v>0</v>
      </c>
      <c r="CX130" s="42">
        <f t="shared" ref="CX130" si="1178">AC131</f>
        <v>0</v>
      </c>
      <c r="CY130" s="42">
        <f t="shared" ref="CY130" si="1179">AD131</f>
        <v>0</v>
      </c>
      <c r="CZ130" s="42">
        <f t="shared" ref="CZ130" si="1180">AE131</f>
        <v>0</v>
      </c>
      <c r="DA130" s="42">
        <f t="shared" ref="DA130" si="1181">AF131</f>
        <v>0</v>
      </c>
      <c r="DB130" s="42">
        <f t="shared" ref="DB130" si="1182">AG131</f>
        <v>0</v>
      </c>
      <c r="DC130" s="42">
        <f t="shared" ref="DC130" si="1183">AH131</f>
        <v>0</v>
      </c>
      <c r="DD130" s="42">
        <f t="shared" ref="DD130" si="1184">AI131</f>
        <v>0</v>
      </c>
      <c r="DE130" s="42">
        <f>AJ131</f>
        <v>0</v>
      </c>
      <c r="DF130" s="42">
        <f t="shared" ref="DF130" si="1185">AK131</f>
        <v>0</v>
      </c>
      <c r="DG130" s="42">
        <f t="shared" ref="DG130" si="1186">AL131</f>
        <v>0</v>
      </c>
      <c r="DH130" s="42">
        <f t="shared" ref="DH130" si="1187">AM131</f>
        <v>0</v>
      </c>
      <c r="DI130" s="42">
        <f t="shared" ref="DI130" si="1188">AN131</f>
        <v>0</v>
      </c>
      <c r="DJ130" s="42">
        <f t="shared" ref="DJ130" si="1189">AO131</f>
        <v>0</v>
      </c>
      <c r="DK130" s="42">
        <f t="shared" ref="DK130" si="1190">AP131</f>
        <v>0</v>
      </c>
      <c r="DL130" s="42">
        <f t="shared" ref="DL130" si="1191">AQ131</f>
        <v>0</v>
      </c>
      <c r="DM130" s="42">
        <f t="shared" ref="DM130" si="1192">AR131</f>
        <v>0</v>
      </c>
      <c r="DN130" s="42">
        <f t="shared" ref="DN130" si="1193">AS131</f>
        <v>0</v>
      </c>
      <c r="DO130" s="42">
        <f t="shared" ref="DO130" si="1194">AT131</f>
        <v>0</v>
      </c>
      <c r="DP130" s="42">
        <f t="shared" ref="DP130" si="1195">AU131</f>
        <v>0</v>
      </c>
      <c r="DQ130" s="42">
        <f t="shared" ref="DQ130" si="1196">AV131</f>
        <v>0</v>
      </c>
      <c r="DR130" s="42">
        <f t="shared" ref="DR130" si="1197">AW131</f>
        <v>0</v>
      </c>
      <c r="DS130" s="42">
        <f t="shared" ref="DS130" si="1198">AX131</f>
        <v>0</v>
      </c>
      <c r="DT130" s="42">
        <f t="shared" ref="DT130" si="1199">AY131</f>
        <v>0</v>
      </c>
      <c r="DU130" s="42">
        <f t="shared" ref="DU130" si="1200">AZ131</f>
        <v>0</v>
      </c>
      <c r="DV130" s="42">
        <f t="shared" ref="DV130" si="1201">BA131</f>
        <v>0</v>
      </c>
      <c r="DW130" s="42">
        <f t="shared" ref="DW130" si="1202">BB131</f>
        <v>0</v>
      </c>
      <c r="DX130" s="42">
        <f t="shared" ref="DX130" si="1203">BC131</f>
        <v>0</v>
      </c>
      <c r="DY130" s="42">
        <f t="shared" ref="DY130" si="1204">BD131</f>
        <v>0</v>
      </c>
      <c r="DZ130" s="42">
        <f t="shared" ref="DZ130" si="1205">BE131</f>
        <v>0</v>
      </c>
      <c r="EA130" s="42">
        <f t="shared" ref="EA130" si="1206">BF131</f>
        <v>0</v>
      </c>
      <c r="EB130" s="42">
        <f t="shared" ref="EB130" si="1207">BG131</f>
        <v>0</v>
      </c>
      <c r="EC130" s="42">
        <f t="shared" ref="EC130" si="1208">BH131</f>
        <v>0</v>
      </c>
      <c r="ED130" s="42">
        <f>Y132</f>
        <v>0</v>
      </c>
      <c r="EE130" s="42">
        <f t="shared" ref="EE130" si="1209">Z132</f>
        <v>0</v>
      </c>
      <c r="EF130" s="42">
        <f t="shared" ref="EF130" si="1210">AA132</f>
        <v>0</v>
      </c>
      <c r="EG130" s="42">
        <f t="shared" ref="EG130" si="1211">AB132</f>
        <v>0</v>
      </c>
      <c r="EH130" s="42">
        <f t="shared" ref="EH130" si="1212">AC132</f>
        <v>0</v>
      </c>
      <c r="EI130" s="42">
        <f t="shared" ref="EI130" si="1213">AD132</f>
        <v>0</v>
      </c>
      <c r="EJ130" s="42">
        <f t="shared" ref="EJ130" si="1214">AE132</f>
        <v>0</v>
      </c>
      <c r="EK130" s="42">
        <f t="shared" ref="EK130" si="1215">AF132</f>
        <v>0</v>
      </c>
      <c r="EL130" s="42">
        <f t="shared" ref="EL130" si="1216">AG132</f>
        <v>0</v>
      </c>
      <c r="EM130" s="42">
        <f t="shared" ref="EM130" si="1217">AH132</f>
        <v>0</v>
      </c>
      <c r="EN130" s="42">
        <f t="shared" ref="EN130" si="1218">AI132</f>
        <v>0</v>
      </c>
      <c r="EO130" s="42">
        <f>AJ132</f>
        <v>0</v>
      </c>
      <c r="EP130" s="42">
        <f t="shared" ref="EP130" si="1219">AK132</f>
        <v>0</v>
      </c>
      <c r="EQ130" s="42">
        <f t="shared" ref="EQ130" si="1220">AL132</f>
        <v>0</v>
      </c>
      <c r="ER130" s="42">
        <f t="shared" ref="ER130" si="1221">AM132</f>
        <v>0</v>
      </c>
      <c r="ES130" s="42">
        <f t="shared" ref="ES130" si="1222">AN132</f>
        <v>0</v>
      </c>
      <c r="ET130" s="42">
        <f t="shared" ref="ET130" si="1223">AO132</f>
        <v>0</v>
      </c>
      <c r="EU130" s="42">
        <f t="shared" ref="EU130" si="1224">AP132</f>
        <v>0</v>
      </c>
      <c r="EV130" s="42">
        <f t="shared" ref="EV130" si="1225">AQ132</f>
        <v>0</v>
      </c>
      <c r="EW130" s="42">
        <f t="shared" ref="EW130" si="1226">AR132</f>
        <v>0</v>
      </c>
      <c r="EX130" s="42">
        <f t="shared" ref="EX130" si="1227">AS132</f>
        <v>0</v>
      </c>
      <c r="EY130" s="42">
        <f t="shared" ref="EY130" si="1228">AT132</f>
        <v>0</v>
      </c>
      <c r="EZ130" s="42">
        <f t="shared" ref="EZ130" si="1229">AU132</f>
        <v>0</v>
      </c>
      <c r="FA130" s="42">
        <f t="shared" ref="FA130" si="1230">AV132</f>
        <v>0</v>
      </c>
      <c r="FB130" s="42">
        <f t="shared" ref="FB130" si="1231">AW132</f>
        <v>0</v>
      </c>
      <c r="FC130" s="42">
        <f t="shared" ref="FC130" si="1232">AX132</f>
        <v>0</v>
      </c>
      <c r="FD130" s="42">
        <f t="shared" ref="FD130" si="1233">AY132</f>
        <v>0</v>
      </c>
      <c r="FE130" s="42">
        <f t="shared" ref="FE130" si="1234">AZ132</f>
        <v>0</v>
      </c>
      <c r="FF130" s="42">
        <f t="shared" ref="FF130" si="1235">BA132</f>
        <v>0</v>
      </c>
      <c r="FG130" s="42">
        <f t="shared" ref="FG130" si="1236">BB132</f>
        <v>0</v>
      </c>
      <c r="FH130" s="42">
        <f t="shared" ref="FH130" si="1237">BC132</f>
        <v>0</v>
      </c>
      <c r="FI130" s="42">
        <f t="shared" ref="FI130" si="1238">BD132</f>
        <v>0</v>
      </c>
      <c r="FJ130" s="42">
        <f t="shared" ref="FJ130" si="1239">BE132</f>
        <v>0</v>
      </c>
      <c r="FK130" s="42">
        <f t="shared" ref="FK130" si="1240">BF132</f>
        <v>0</v>
      </c>
      <c r="FL130" s="42">
        <f t="shared" ref="FL130" si="1241">BG132</f>
        <v>0</v>
      </c>
      <c r="FM130" s="42">
        <f t="shared" ref="FM130" si="1242">BH132</f>
        <v>0</v>
      </c>
      <c r="FN130" s="42">
        <f>'Coversheet'!$D$5</f>
        <v>0</v>
      </c>
      <c r="FO130" s="42">
        <f>'Coversheet'!$D$6</f>
        <v>0</v>
      </c>
      <c r="FP130" s="42">
        <f>'Coversheet'!$H$14</f>
        <v>0</v>
      </c>
      <c r="FQ130" s="42">
        <f>'Coversheet'!$H$15</f>
        <v>0</v>
      </c>
      <c r="FR130" s="42" t="str">
        <f>'Coversheet'!$D$12</f>
        <v>Select</v>
      </c>
      <c r="FS130" s="42" t="str">
        <f>'Coversheet'!$B$1</f>
        <v>Retail Collaborative Program Report v 04/2026</v>
      </c>
      <c r="FT130" s="141">
        <f>'Coversheet'!$G$15</f>
        <v>0</v>
      </c>
      <c r="FU130" s="42">
        <f>'Coversheet'!$G$16</f>
        <v>0</v>
      </c>
      <c r="FV130" s="141" t="str">
        <f>'Coversheet'!$D$7</f>
        <v>Select Recipient Name</v>
      </c>
      <c r="FW130" s="141" t="str">
        <f>'Coversheet'!$E$7</f>
        <v>Select Recipient Name</v>
      </c>
      <c r="FX130" s="141" t="str">
        <f>'Coversheet'!$F$7</f>
        <v>Select Recipient Name</v>
      </c>
      <c r="FY130" s="141" t="str">
        <f>'Coversheet'!$G$7</f>
        <v>Select Recipient Name</v>
      </c>
      <c r="FZ130" s="141">
        <f>D130</f>
        <v>0</v>
      </c>
      <c r="GA130" s="141">
        <f>D131</f>
        <v>0</v>
      </c>
      <c r="GB130" s="142">
        <f>B133</f>
        <v>0</v>
      </c>
      <c r="GC130" s="142" t="s">
        <v>107</v>
      </c>
      <c r="GD130" s="141"/>
      <c r="GE130" s="142" t="s">
        <v>107</v>
      </c>
      <c r="GF130" s="142" t="s">
        <v>107</v>
      </c>
      <c r="GG130" s="141">
        <f>H130</f>
        <v>0</v>
      </c>
      <c r="GH130" s="141">
        <f>H131</f>
        <v>0</v>
      </c>
      <c r="GI130" s="42" t="str">
        <f>K130</f>
        <v>Select</v>
      </c>
      <c r="GJ130" s="42" t="str">
        <f>L131</f>
        <v>Select</v>
      </c>
      <c r="GK130" s="42">
        <f>F133</f>
        <v>0</v>
      </c>
      <c r="GL130" s="42">
        <f>M133</f>
        <v>0</v>
      </c>
      <c r="GM130" s="141">
        <f>Q130</f>
        <v>0</v>
      </c>
      <c r="GN130" s="141">
        <f>Q131</f>
        <v>0</v>
      </c>
      <c r="GO130" s="42" t="str">
        <f>T130</f>
        <v>Select</v>
      </c>
      <c r="GP130" s="42" t="str">
        <f>U131</f>
        <v>Select</v>
      </c>
      <c r="GQ130" s="42" t="str">
        <f>O133</f>
        <v>[If this Plan of Action was reported as complete at your Mid-Year Report and no additional updates are needed please skip the Annual Report Response Section. Otherwise, complete the Annual Report Response section and replace this bracketed text with your Progress Report]</v>
      </c>
      <c r="GR130" s="42">
        <f>V133</f>
        <v>0</v>
      </c>
      <c r="GS130" s="42" t="s">
        <v>55</v>
      </c>
      <c r="GT130" s="42" t="str">
        <f>'Performance Elements'!$C$14</f>
        <v xml:space="preserve">Maintain and expand the strategy to support national Food Code adoption  </v>
      </c>
      <c r="GU130" s="42" t="str">
        <f>'Performance Elements'!$C$15</f>
        <v>Increase use of risk-based inspections and intervention strategies.</v>
      </c>
      <c r="GV130" s="42" t="str">
        <f>'Performance Elements'!$C$16</f>
        <v xml:space="preserve">Increase use of the  Voluntary National Retail Food Regulatory Program Standards </v>
      </c>
      <c r="GW130" s="42" t="str">
        <f>'Performance Elements'!$C$17</f>
        <v xml:space="preserve">Improve foodborne outbreak investigation methods
</v>
      </c>
      <c r="GX130" s="42" t="str">
        <f>'Performance Elements'!$C$18</f>
        <v>Increase the number of restaurants and other retail food establishments with well-developed food safety management systems that use active managerial control</v>
      </c>
      <c r="GY130" s="42" t="str">
        <f>'Performance Elements'!$C$19</f>
        <v xml:space="preserve">Develop a strategy to enhance communication and better catalog and present information on the detailed efforts by FDA, Associations and the retail regulatory agencies enrolled I the Retail Program Standards. </v>
      </c>
      <c r="GZ130" s="42">
        <f>'Performance Elements'!$C$21</f>
        <v>0</v>
      </c>
      <c r="HA130" s="42">
        <f>'Performance Elements'!$C$22</f>
        <v>0</v>
      </c>
      <c r="HB130" s="42">
        <f>'Performance Elements'!$C$23</f>
        <v>0</v>
      </c>
      <c r="HC130" s="42">
        <f>'Performance Elements'!$C$24</f>
        <v>0</v>
      </c>
      <c r="HD130" s="42">
        <f>'Performance Elements'!$C$25</f>
        <v>0</v>
      </c>
      <c r="HE130" s="42">
        <f>'Performance Elements'!$C$26</f>
        <v>0</v>
      </c>
      <c r="HF130" s="42">
        <f>'Performance Elements'!$C$27</f>
        <v>0</v>
      </c>
      <c r="HG130" s="42">
        <f>'Performance Elements'!$C$28</f>
        <v>0</v>
      </c>
      <c r="HH130" s="42">
        <f>'Performance Elements'!$C$29</f>
        <v>0</v>
      </c>
      <c r="HI130" s="42">
        <f>'Performance Elements'!$C$30</f>
        <v>0</v>
      </c>
      <c r="HJ130" s="42">
        <f>'Performance Elements'!$C$31</f>
        <v>0</v>
      </c>
      <c r="HK130" s="42">
        <f>'Performance Elements'!$C$32</f>
        <v>0</v>
      </c>
      <c r="HL130" s="42">
        <f>'Performance Elements'!$C$33</f>
        <v>0</v>
      </c>
      <c r="HM130" s="42">
        <f>'Performance Elements'!$C$34</f>
        <v>0</v>
      </c>
      <c r="HN130" s="42">
        <f>'Performance Elements'!$C$35</f>
        <v>0</v>
      </c>
      <c r="HO130" s="42">
        <f>'Performance Elements'!$C$36</f>
        <v>0</v>
      </c>
      <c r="HP130" s="42">
        <f>'Performance Elements'!$C$37</f>
        <v>0</v>
      </c>
      <c r="HQ130" s="42">
        <f>'Performance Elements'!$C$38</f>
        <v>0</v>
      </c>
      <c r="HR130" s="42">
        <f>'Performance Elements'!$C$39</f>
        <v>0</v>
      </c>
      <c r="HS130" s="42">
        <f>'Performance Elements'!$C$40</f>
        <v>0</v>
      </c>
      <c r="HT130" s="42">
        <f>'Performance Elements'!$C$41</f>
        <v>0</v>
      </c>
      <c r="HU130" s="42">
        <f>'Performance Elements'!$C$42</f>
        <v>0</v>
      </c>
      <c r="HV130" s="42">
        <f>'Performance Elements'!$C$43</f>
        <v>0</v>
      </c>
      <c r="HW130" s="42">
        <f>'Performance Elements'!$C$44</f>
        <v>0</v>
      </c>
      <c r="HX130" s="42">
        <f>'Performance Elements'!$C$45</f>
        <v>0</v>
      </c>
      <c r="HY130" s="42">
        <f>'Performance Elements'!$C$46</f>
        <v>0</v>
      </c>
      <c r="HZ130" s="42">
        <f>'Performance Elements'!$C$46</f>
        <v>0</v>
      </c>
      <c r="IA130" s="42">
        <f>'Performance Elements'!$C$47</f>
        <v>0</v>
      </c>
      <c r="IB130" s="42">
        <f>'Performance Elements'!$C$48</f>
        <v>0</v>
      </c>
      <c r="IC130" s="42">
        <f>'Performance Elements'!$C$49</f>
        <v>0</v>
      </c>
    </row>
    <row r="131" spans="2:237" s="42" customFormat="1" ht="24" customHeight="1" thickBot="1" x14ac:dyDescent="0.4">
      <c r="B131" s="69" t="s">
        <v>34</v>
      </c>
      <c r="C131" s="70"/>
      <c r="D131" s="25"/>
      <c r="E131"/>
      <c r="F131" s="236" t="s">
        <v>35</v>
      </c>
      <c r="G131" s="211"/>
      <c r="H131" s="30"/>
      <c r="I131" s="236" t="s">
        <v>36</v>
      </c>
      <c r="J131" s="210"/>
      <c r="K131" s="211"/>
      <c r="L131" s="73" t="s">
        <v>32</v>
      </c>
      <c r="M131" s="206"/>
      <c r="N131"/>
      <c r="O131" s="214" t="s">
        <v>35</v>
      </c>
      <c r="P131" s="215"/>
      <c r="Q131" s="30"/>
      <c r="R131" s="214" t="s">
        <v>36</v>
      </c>
      <c r="S131" s="216"/>
      <c r="T131" s="215"/>
      <c r="U131" s="73" t="s">
        <v>32</v>
      </c>
      <c r="V131" s="208"/>
      <c r="W131" s="74"/>
      <c r="X131" s="75" t="s">
        <v>37</v>
      </c>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4"/>
      <c r="BB131" s="34"/>
      <c r="BC131" s="34"/>
      <c r="BD131" s="34"/>
      <c r="BE131" s="34"/>
      <c r="BF131" s="34"/>
      <c r="BG131" s="34"/>
      <c r="BH131" s="34"/>
      <c r="BJ131" s="42">
        <f>Y131</f>
        <v>0</v>
      </c>
      <c r="BK131" s="42">
        <f t="shared" si="1142"/>
        <v>0</v>
      </c>
      <c r="BL131" s="42">
        <f t="shared" si="1143"/>
        <v>0</v>
      </c>
      <c r="BM131" s="42">
        <f t="shared" si="1144"/>
        <v>0</v>
      </c>
      <c r="BN131" s="42">
        <f t="shared" si="1145"/>
        <v>0</v>
      </c>
      <c r="BO131" s="42">
        <f t="shared" si="1146"/>
        <v>0</v>
      </c>
      <c r="BP131" s="42">
        <f t="shared" si="1147"/>
        <v>0</v>
      </c>
      <c r="BQ131" s="42">
        <f t="shared" si="1148"/>
        <v>0</v>
      </c>
      <c r="BR131" s="42">
        <f t="shared" si="1149"/>
        <v>0</v>
      </c>
      <c r="BS131" s="42">
        <f t="shared" si="1150"/>
        <v>0</v>
      </c>
      <c r="BT131" s="42">
        <f t="shared" si="1151"/>
        <v>0</v>
      </c>
      <c r="BU131" s="42">
        <f t="shared" ref="BU131" si="1243">AJ131</f>
        <v>0</v>
      </c>
      <c r="BV131" s="42">
        <f t="shared" si="1152"/>
        <v>0</v>
      </c>
      <c r="BW131" s="42">
        <f t="shared" si="1153"/>
        <v>0</v>
      </c>
      <c r="BX131" s="42">
        <f t="shared" si="1154"/>
        <v>0</v>
      </c>
      <c r="BY131" s="42">
        <f t="shared" si="1155"/>
        <v>0</v>
      </c>
      <c r="BZ131" s="42">
        <f t="shared" si="1156"/>
        <v>0</v>
      </c>
      <c r="CA131" s="42">
        <f t="shared" si="1157"/>
        <v>0</v>
      </c>
      <c r="CB131" s="42">
        <f t="shared" si="1158"/>
        <v>0</v>
      </c>
      <c r="CC131" s="42">
        <f t="shared" si="1159"/>
        <v>0</v>
      </c>
      <c r="CD131" s="42">
        <f t="shared" si="1160"/>
        <v>0</v>
      </c>
      <c r="CE131" s="42">
        <f t="shared" si="1161"/>
        <v>0</v>
      </c>
      <c r="CF131" s="42">
        <f t="shared" si="1162"/>
        <v>0</v>
      </c>
      <c r="CG131" s="42">
        <f t="shared" si="1163"/>
        <v>0</v>
      </c>
      <c r="CH131" s="42">
        <f t="shared" si="1164"/>
        <v>0</v>
      </c>
      <c r="CI131" s="42">
        <f t="shared" si="1165"/>
        <v>0</v>
      </c>
      <c r="CJ131" s="42">
        <f t="shared" si="1166"/>
        <v>0</v>
      </c>
      <c r="CK131" s="42">
        <f t="shared" si="1167"/>
        <v>0</v>
      </c>
      <c r="CL131" s="42">
        <f t="shared" si="1168"/>
        <v>0</v>
      </c>
      <c r="CM131" s="42">
        <f t="shared" si="1169"/>
        <v>0</v>
      </c>
      <c r="CN131" s="42">
        <f t="shared" si="1170"/>
        <v>0</v>
      </c>
      <c r="CO131" s="42">
        <f t="shared" si="1171"/>
        <v>0</v>
      </c>
      <c r="CP131" s="42">
        <f t="shared" si="1172"/>
        <v>0</v>
      </c>
      <c r="CQ131" s="42">
        <f t="shared" si="1173"/>
        <v>0</v>
      </c>
      <c r="CR131" s="42">
        <f t="shared" ref="CR131" si="1244">BG131</f>
        <v>0</v>
      </c>
      <c r="CS131" s="42">
        <f t="shared" si="1174"/>
        <v>0</v>
      </c>
      <c r="FN131" s="42">
        <f>'Coversheet'!$D$5</f>
        <v>0</v>
      </c>
      <c r="FO131" s="42">
        <f>'Coversheet'!$D$6</f>
        <v>0</v>
      </c>
      <c r="FP131" s="42">
        <f>'Coversheet'!$H$14</f>
        <v>0</v>
      </c>
      <c r="FQ131" s="42">
        <f>'Coversheet'!$H$15</f>
        <v>0</v>
      </c>
      <c r="FR131" s="42" t="str">
        <f>'Coversheet'!$D$12</f>
        <v>Select</v>
      </c>
      <c r="FS131" s="42" t="str">
        <f>'Coversheet'!$B$1</f>
        <v>Retail Collaborative Program Report v 04/2026</v>
      </c>
      <c r="FT131" s="141">
        <f>'Coversheet'!$G$15</f>
        <v>0</v>
      </c>
      <c r="FU131" s="42">
        <f>'Coversheet'!$G$16</f>
        <v>0</v>
      </c>
      <c r="FV131" s="141" t="str">
        <f>'Coversheet'!$D$7</f>
        <v>Select Recipient Name</v>
      </c>
      <c r="FW131" s="141" t="str">
        <f>'Coversheet'!$E$7</f>
        <v>Select Recipient Name</v>
      </c>
      <c r="FX131" s="141" t="str">
        <f>'Coversheet'!$F$7</f>
        <v>Select Recipient Name</v>
      </c>
      <c r="FY131" s="141" t="str">
        <f>'Coversheet'!$G$7</f>
        <v>Select Recipient Name</v>
      </c>
      <c r="GS131" s="42" t="s">
        <v>55</v>
      </c>
      <c r="GT131" s="42" t="str">
        <f>'Performance Elements'!$C$14</f>
        <v xml:space="preserve">Maintain and expand the strategy to support national Food Code adoption  </v>
      </c>
      <c r="GU131" s="42" t="str">
        <f>'Performance Elements'!$C$15</f>
        <v>Increase use of risk-based inspections and intervention strategies.</v>
      </c>
      <c r="GV131" s="42" t="str">
        <f>'Performance Elements'!$C$16</f>
        <v xml:space="preserve">Increase use of the  Voluntary National Retail Food Regulatory Program Standards </v>
      </c>
      <c r="GW131" s="42" t="str">
        <f>'Performance Elements'!$C$17</f>
        <v xml:space="preserve">Improve foodborne outbreak investigation methods
</v>
      </c>
      <c r="GX131" s="42" t="str">
        <f>'Performance Elements'!$C$18</f>
        <v>Increase the number of restaurants and other retail food establishments with well-developed food safety management systems that use active managerial control</v>
      </c>
      <c r="GY131" s="42" t="str">
        <f>'Performance Elements'!$C$19</f>
        <v xml:space="preserve">Develop a strategy to enhance communication and better catalog and present information on the detailed efforts by FDA, Associations and the retail regulatory agencies enrolled I the Retail Program Standards. </v>
      </c>
      <c r="GZ131" s="42">
        <f>'Performance Elements'!$C$21</f>
        <v>0</v>
      </c>
      <c r="HA131" s="42">
        <f>'Performance Elements'!$C$22</f>
        <v>0</v>
      </c>
      <c r="HB131" s="42">
        <f>'Performance Elements'!$C$23</f>
        <v>0</v>
      </c>
      <c r="HC131" s="42">
        <f>'Performance Elements'!$C$24</f>
        <v>0</v>
      </c>
      <c r="HD131" s="42">
        <f>'Performance Elements'!$C$25</f>
        <v>0</v>
      </c>
      <c r="HE131" s="42">
        <f>'Performance Elements'!$C$26</f>
        <v>0</v>
      </c>
      <c r="HF131" s="42">
        <f>'Performance Elements'!$C$27</f>
        <v>0</v>
      </c>
      <c r="HG131" s="42">
        <f>'Performance Elements'!$C$28</f>
        <v>0</v>
      </c>
      <c r="HH131" s="42">
        <f>'Performance Elements'!$C$29</f>
        <v>0</v>
      </c>
      <c r="HI131" s="42">
        <f>'Performance Elements'!$C$30</f>
        <v>0</v>
      </c>
      <c r="HJ131" s="42">
        <f>'Performance Elements'!$C$31</f>
        <v>0</v>
      </c>
      <c r="HK131" s="42">
        <f>'Performance Elements'!$C$32</f>
        <v>0</v>
      </c>
      <c r="HL131" s="42">
        <f>'Performance Elements'!$C$33</f>
        <v>0</v>
      </c>
      <c r="HM131" s="42">
        <f>'Performance Elements'!$C$34</f>
        <v>0</v>
      </c>
      <c r="HN131" s="42">
        <f>'Performance Elements'!$C$35</f>
        <v>0</v>
      </c>
      <c r="HO131" s="42">
        <f>'Performance Elements'!$C$36</f>
        <v>0</v>
      </c>
      <c r="HP131" s="42">
        <f>'Performance Elements'!$C$37</f>
        <v>0</v>
      </c>
      <c r="HQ131" s="42">
        <f>'Performance Elements'!$C$38</f>
        <v>0</v>
      </c>
      <c r="HR131" s="42">
        <f>'Performance Elements'!$C$39</f>
        <v>0</v>
      </c>
      <c r="HS131" s="42">
        <f>'Performance Elements'!$C$40</f>
        <v>0</v>
      </c>
      <c r="HT131" s="42">
        <f>'Performance Elements'!$C$41</f>
        <v>0</v>
      </c>
      <c r="HU131" s="42">
        <f>'Performance Elements'!$C$42</f>
        <v>0</v>
      </c>
      <c r="HV131" s="42">
        <f>'Performance Elements'!$C$43</f>
        <v>0</v>
      </c>
      <c r="HW131" s="42">
        <f>'Performance Elements'!$C$44</f>
        <v>0</v>
      </c>
      <c r="HX131" s="42">
        <f>'Performance Elements'!$C$45</f>
        <v>0</v>
      </c>
      <c r="HY131" s="42">
        <f>'Performance Elements'!$C$46</f>
        <v>0</v>
      </c>
      <c r="HZ131" s="42">
        <f>'Performance Elements'!$C$46</f>
        <v>0</v>
      </c>
      <c r="IA131" s="42">
        <f>'Performance Elements'!$C$47</f>
        <v>0</v>
      </c>
      <c r="IB131" s="42">
        <f>'Performance Elements'!$C$48</f>
        <v>0</v>
      </c>
      <c r="IC131" s="42">
        <f>'Performance Elements'!$C$49</f>
        <v>0</v>
      </c>
    </row>
    <row r="132" spans="2:237" s="42" customFormat="1" ht="24" customHeight="1" thickBot="1" x14ac:dyDescent="0.4">
      <c r="B132" s="195" t="s">
        <v>38</v>
      </c>
      <c r="C132" s="196"/>
      <c r="D132" s="197"/>
      <c r="E132"/>
      <c r="F132" s="76" t="s">
        <v>39</v>
      </c>
      <c r="G132" s="77"/>
      <c r="H132" s="77"/>
      <c r="I132" s="77"/>
      <c r="J132" s="77"/>
      <c r="K132" s="77"/>
      <c r="L132" s="78"/>
      <c r="M132" s="207"/>
      <c r="N132"/>
      <c r="O132" s="79" t="s">
        <v>53</v>
      </c>
      <c r="P132" s="80"/>
      <c r="Q132" s="80"/>
      <c r="R132" s="80"/>
      <c r="S132" s="80"/>
      <c r="T132" s="80"/>
      <c r="U132" s="81"/>
      <c r="V132" s="209"/>
      <c r="W132" s="26"/>
      <c r="X132" s="82" t="s">
        <v>41</v>
      </c>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c r="BD132" s="34"/>
      <c r="BE132" s="34"/>
      <c r="BF132" s="34"/>
      <c r="BG132" s="34"/>
      <c r="BH132" s="34"/>
      <c r="BJ132" s="42">
        <f>Y132</f>
        <v>0</v>
      </c>
      <c r="BK132" s="42">
        <f t="shared" si="1142"/>
        <v>0</v>
      </c>
      <c r="BL132" s="42">
        <f t="shared" si="1143"/>
        <v>0</v>
      </c>
      <c r="BM132" s="42">
        <f t="shared" si="1144"/>
        <v>0</v>
      </c>
      <c r="BN132" s="42">
        <f t="shared" si="1145"/>
        <v>0</v>
      </c>
      <c r="BO132" s="42">
        <f t="shared" si="1146"/>
        <v>0</v>
      </c>
      <c r="BP132" s="42">
        <f t="shared" si="1147"/>
        <v>0</v>
      </c>
      <c r="BQ132" s="42">
        <f t="shared" si="1148"/>
        <v>0</v>
      </c>
      <c r="BR132" s="42">
        <f t="shared" si="1149"/>
        <v>0</v>
      </c>
      <c r="BS132" s="42">
        <f t="shared" si="1150"/>
        <v>0</v>
      </c>
      <c r="BT132" s="42">
        <f t="shared" si="1151"/>
        <v>0</v>
      </c>
      <c r="BU132" s="42">
        <f>AJ132</f>
        <v>0</v>
      </c>
      <c r="BV132" s="42">
        <f t="shared" si="1152"/>
        <v>0</v>
      </c>
      <c r="BW132" s="42">
        <f t="shared" si="1153"/>
        <v>0</v>
      </c>
      <c r="BX132" s="42">
        <f t="shared" si="1154"/>
        <v>0</v>
      </c>
      <c r="BY132" s="42">
        <f t="shared" si="1155"/>
        <v>0</v>
      </c>
      <c r="BZ132" s="42">
        <f t="shared" si="1156"/>
        <v>0</v>
      </c>
      <c r="CA132" s="42">
        <f t="shared" si="1157"/>
        <v>0</v>
      </c>
      <c r="CB132" s="42">
        <f t="shared" si="1158"/>
        <v>0</v>
      </c>
      <c r="CC132" s="42">
        <f t="shared" si="1159"/>
        <v>0</v>
      </c>
      <c r="CD132" s="42">
        <f t="shared" si="1160"/>
        <v>0</v>
      </c>
      <c r="CE132" s="42">
        <f t="shared" si="1161"/>
        <v>0</v>
      </c>
      <c r="CF132" s="42">
        <f t="shared" si="1162"/>
        <v>0</v>
      </c>
      <c r="CG132" s="42">
        <f t="shared" si="1163"/>
        <v>0</v>
      </c>
      <c r="CH132" s="42">
        <f t="shared" si="1164"/>
        <v>0</v>
      </c>
      <c r="CI132" s="42">
        <f t="shared" si="1165"/>
        <v>0</v>
      </c>
      <c r="CJ132" s="42">
        <f t="shared" si="1166"/>
        <v>0</v>
      </c>
      <c r="CK132" s="42">
        <f t="shared" si="1167"/>
        <v>0</v>
      </c>
      <c r="CL132" s="42">
        <f t="shared" si="1168"/>
        <v>0</v>
      </c>
      <c r="CM132" s="42">
        <f t="shared" si="1169"/>
        <v>0</v>
      </c>
      <c r="CN132" s="42">
        <f t="shared" si="1170"/>
        <v>0</v>
      </c>
      <c r="CO132" s="42">
        <f t="shared" si="1171"/>
        <v>0</v>
      </c>
      <c r="CP132" s="42">
        <f t="shared" si="1172"/>
        <v>0</v>
      </c>
      <c r="CQ132" s="42">
        <f t="shared" si="1173"/>
        <v>0</v>
      </c>
      <c r="CR132" s="42">
        <f>BG132</f>
        <v>0</v>
      </c>
      <c r="CS132" s="42">
        <f>BH132</f>
        <v>0</v>
      </c>
      <c r="FN132" s="42">
        <f>'Coversheet'!$D$5</f>
        <v>0</v>
      </c>
      <c r="FO132" s="42">
        <f>'Coversheet'!$D$6</f>
        <v>0</v>
      </c>
      <c r="FP132" s="42">
        <f>'Coversheet'!$H$14</f>
        <v>0</v>
      </c>
      <c r="FQ132" s="42">
        <f>'Coversheet'!$H$15</f>
        <v>0</v>
      </c>
      <c r="FR132" s="42" t="str">
        <f>'Coversheet'!$D$12</f>
        <v>Select</v>
      </c>
      <c r="FS132" s="42" t="str">
        <f>'Coversheet'!$B$1</f>
        <v>Retail Collaborative Program Report v 04/2026</v>
      </c>
      <c r="FT132" s="141">
        <f>'Coversheet'!$G$15</f>
        <v>0</v>
      </c>
      <c r="FU132" s="42">
        <f>'Coversheet'!$G$16</f>
        <v>0</v>
      </c>
      <c r="FV132" s="141" t="str">
        <f>'Coversheet'!$D$7</f>
        <v>Select Recipient Name</v>
      </c>
      <c r="FW132" s="141" t="str">
        <f>'Coversheet'!$E$7</f>
        <v>Select Recipient Name</v>
      </c>
      <c r="FX132" s="141" t="str">
        <f>'Coversheet'!$F$7</f>
        <v>Select Recipient Name</v>
      </c>
      <c r="FY132" s="141" t="str">
        <f>'Coversheet'!$G$7</f>
        <v>Select Recipient Name</v>
      </c>
      <c r="GS132" s="42" t="s">
        <v>55</v>
      </c>
      <c r="GT132" s="42" t="str">
        <f>'Performance Elements'!$C$14</f>
        <v xml:space="preserve">Maintain and expand the strategy to support national Food Code adoption  </v>
      </c>
      <c r="GU132" s="42" t="str">
        <f>'Performance Elements'!$C$15</f>
        <v>Increase use of risk-based inspections and intervention strategies.</v>
      </c>
      <c r="GV132" s="42" t="str">
        <f>'Performance Elements'!$C$16</f>
        <v xml:space="preserve">Increase use of the  Voluntary National Retail Food Regulatory Program Standards </v>
      </c>
      <c r="GW132" s="42" t="str">
        <f>'Performance Elements'!$C$17</f>
        <v xml:space="preserve">Improve foodborne outbreak investigation methods
</v>
      </c>
      <c r="GX132" s="42" t="str">
        <f>'Performance Elements'!$C$18</f>
        <v>Increase the number of restaurants and other retail food establishments with well-developed food safety management systems that use active managerial control</v>
      </c>
      <c r="GY132" s="42" t="str">
        <f>'Performance Elements'!$C$19</f>
        <v xml:space="preserve">Develop a strategy to enhance communication and better catalog and present information on the detailed efforts by FDA, Associations and the retail regulatory agencies enrolled I the Retail Program Standards. </v>
      </c>
      <c r="GZ132" s="42">
        <f>'Performance Elements'!$C$21</f>
        <v>0</v>
      </c>
      <c r="HA132" s="42">
        <f>'Performance Elements'!$C$22</f>
        <v>0</v>
      </c>
      <c r="HB132" s="42">
        <f>'Performance Elements'!$C$23</f>
        <v>0</v>
      </c>
      <c r="HC132" s="42">
        <f>'Performance Elements'!$C$24</f>
        <v>0</v>
      </c>
      <c r="HD132" s="42">
        <f>'Performance Elements'!$C$25</f>
        <v>0</v>
      </c>
      <c r="HE132" s="42">
        <f>'Performance Elements'!$C$26</f>
        <v>0</v>
      </c>
      <c r="HF132" s="42">
        <f>'Performance Elements'!$C$27</f>
        <v>0</v>
      </c>
      <c r="HG132" s="42">
        <f>'Performance Elements'!$C$28</f>
        <v>0</v>
      </c>
      <c r="HH132" s="42">
        <f>'Performance Elements'!$C$29</f>
        <v>0</v>
      </c>
      <c r="HI132" s="42">
        <f>'Performance Elements'!$C$30</f>
        <v>0</v>
      </c>
      <c r="HJ132" s="42">
        <f>'Performance Elements'!$C$31</f>
        <v>0</v>
      </c>
      <c r="HK132" s="42">
        <f>'Performance Elements'!$C$32</f>
        <v>0</v>
      </c>
      <c r="HL132" s="42">
        <f>'Performance Elements'!$C$33</f>
        <v>0</v>
      </c>
      <c r="HM132" s="42">
        <f>'Performance Elements'!$C$34</f>
        <v>0</v>
      </c>
      <c r="HN132" s="42">
        <f>'Performance Elements'!$C$35</f>
        <v>0</v>
      </c>
      <c r="HO132" s="42">
        <f>'Performance Elements'!$C$36</f>
        <v>0</v>
      </c>
      <c r="HP132" s="42">
        <f>'Performance Elements'!$C$37</f>
        <v>0</v>
      </c>
      <c r="HQ132" s="42">
        <f>'Performance Elements'!$C$38</f>
        <v>0</v>
      </c>
      <c r="HR132" s="42">
        <f>'Performance Elements'!$C$39</f>
        <v>0</v>
      </c>
      <c r="HS132" s="42">
        <f>'Performance Elements'!$C$40</f>
        <v>0</v>
      </c>
      <c r="HT132" s="42">
        <f>'Performance Elements'!$C$41</f>
        <v>0</v>
      </c>
      <c r="HU132" s="42">
        <f>'Performance Elements'!$C$42</f>
        <v>0</v>
      </c>
      <c r="HV132" s="42">
        <f>'Performance Elements'!$C$43</f>
        <v>0</v>
      </c>
      <c r="HW132" s="42">
        <f>'Performance Elements'!$C$44</f>
        <v>0</v>
      </c>
      <c r="HX132" s="42">
        <f>'Performance Elements'!$C$45</f>
        <v>0</v>
      </c>
      <c r="HY132" s="42">
        <f>'Performance Elements'!$C$46</f>
        <v>0</v>
      </c>
      <c r="HZ132" s="42">
        <f>'Performance Elements'!$C$46</f>
        <v>0</v>
      </c>
      <c r="IA132" s="42">
        <f>'Performance Elements'!$C$47</f>
        <v>0</v>
      </c>
      <c r="IB132" s="42">
        <f>'Performance Elements'!$C$48</f>
        <v>0</v>
      </c>
      <c r="IC132" s="42">
        <f>'Performance Elements'!$C$49</f>
        <v>0</v>
      </c>
    </row>
    <row r="133" spans="2:237" s="42" customFormat="1" ht="100.5" customHeight="1" thickBot="1" x14ac:dyDescent="0.3">
      <c r="B133" s="198"/>
      <c r="C133" s="199"/>
      <c r="D133" s="200"/>
      <c r="E133"/>
      <c r="F133" s="201"/>
      <c r="G133" s="202"/>
      <c r="H133" s="202"/>
      <c r="I133" s="202"/>
      <c r="J133" s="202"/>
      <c r="K133" s="202"/>
      <c r="L133" s="203"/>
      <c r="M133" s="52"/>
      <c r="N133"/>
      <c r="O133" s="201" t="s">
        <v>42</v>
      </c>
      <c r="P133" s="204"/>
      <c r="Q133" s="204"/>
      <c r="R133" s="204"/>
      <c r="S133" s="204"/>
      <c r="T133" s="204"/>
      <c r="U133" s="205"/>
      <c r="V133" s="52"/>
      <c r="W133" s="84"/>
      <c r="X133"/>
      <c r="Y133"/>
      <c r="Z133"/>
      <c r="AA133"/>
      <c r="AB133"/>
      <c r="AC133"/>
      <c r="AD133"/>
      <c r="AE133"/>
      <c r="AF133"/>
      <c r="AG133"/>
      <c r="AH133"/>
      <c r="AI133"/>
      <c r="AJ133"/>
    </row>
    <row r="134" spans="2:237" x14ac:dyDescent="0.25">
      <c r="GQ134" s="42"/>
      <c r="GR134" s="42"/>
      <c r="GS134" s="42"/>
    </row>
    <row r="135" spans="2:237" s="42" customFormat="1" ht="15.75" thickBot="1" x14ac:dyDescent="0.3">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row>
    <row r="136" spans="2:237" s="42" customFormat="1" ht="18.75" customHeight="1" thickBot="1" x14ac:dyDescent="0.4">
      <c r="B136" s="223" t="s">
        <v>22</v>
      </c>
      <c r="C136" s="224"/>
      <c r="D136" s="225"/>
      <c r="E136" s="37"/>
      <c r="F136" s="226" t="s">
        <v>23</v>
      </c>
      <c r="G136" s="227"/>
      <c r="H136" s="227"/>
      <c r="I136" s="227"/>
      <c r="J136" s="227"/>
      <c r="K136" s="227"/>
      <c r="L136" s="227"/>
      <c r="M136" s="228"/>
      <c r="N136"/>
      <c r="O136" s="233" t="s">
        <v>24</v>
      </c>
      <c r="P136" s="234"/>
      <c r="Q136" s="234"/>
      <c r="R136" s="234"/>
      <c r="S136" s="234"/>
      <c r="T136" s="234"/>
      <c r="U136" s="234"/>
      <c r="V136" s="235"/>
      <c r="W136"/>
      <c r="X136"/>
      <c r="Y136"/>
      <c r="Z136"/>
      <c r="AA136"/>
      <c r="AB136"/>
      <c r="AC136"/>
      <c r="AD136"/>
      <c r="AE136"/>
      <c r="AF136"/>
      <c r="AG136"/>
      <c r="AH136"/>
      <c r="AI136"/>
      <c r="AJ136"/>
    </row>
    <row r="137" spans="2:237" s="42" customFormat="1" ht="24" customHeight="1" thickBot="1" x14ac:dyDescent="0.4">
      <c r="B137" s="62" t="s">
        <v>56</v>
      </c>
      <c r="C137" s="63"/>
      <c r="D137" s="64"/>
      <c r="E137"/>
      <c r="F137" s="65" t="s">
        <v>56</v>
      </c>
      <c r="G137" s="50"/>
      <c r="H137" s="66"/>
      <c r="I137" s="50"/>
      <c r="J137" s="50"/>
      <c r="K137" s="66"/>
      <c r="L137" s="58"/>
      <c r="M137" s="206" t="s">
        <v>26</v>
      </c>
      <c r="N137"/>
      <c r="O137" s="67" t="s">
        <v>56</v>
      </c>
      <c r="P137" s="60"/>
      <c r="Q137" s="60"/>
      <c r="R137" s="60"/>
      <c r="S137" s="60"/>
      <c r="T137" s="60"/>
      <c r="U137" s="61"/>
      <c r="V137" s="208" t="s">
        <v>27</v>
      </c>
      <c r="W137"/>
      <c r="X137" s="68" t="s">
        <v>56</v>
      </c>
      <c r="Y137" s="43" t="s">
        <v>198</v>
      </c>
      <c r="Z137" s="43" t="s">
        <v>199</v>
      </c>
      <c r="AA137" s="43" t="s">
        <v>200</v>
      </c>
      <c r="AB137" s="43" t="s">
        <v>201</v>
      </c>
      <c r="AC137" s="43" t="s">
        <v>202</v>
      </c>
      <c r="AD137" s="43" t="s">
        <v>203</v>
      </c>
      <c r="AE137" s="186" t="s">
        <v>205</v>
      </c>
      <c r="AF137" s="186" t="s">
        <v>206</v>
      </c>
      <c r="AG137" s="186" t="s">
        <v>207</v>
      </c>
      <c r="AH137" s="186" t="s">
        <v>208</v>
      </c>
      <c r="AI137" s="186" t="s">
        <v>209</v>
      </c>
      <c r="AJ137" s="186" t="s">
        <v>210</v>
      </c>
      <c r="AK137" s="186" t="s">
        <v>211</v>
      </c>
      <c r="AL137" s="186" t="s">
        <v>212</v>
      </c>
      <c r="AM137" s="186" t="s">
        <v>213</v>
      </c>
      <c r="AN137" s="186" t="s">
        <v>214</v>
      </c>
      <c r="AO137" s="186" t="s">
        <v>215</v>
      </c>
      <c r="AP137" s="186" t="s">
        <v>216</v>
      </c>
      <c r="AQ137" s="186" t="s">
        <v>217</v>
      </c>
      <c r="AR137" s="186" t="s">
        <v>218</v>
      </c>
      <c r="AS137" s="186" t="s">
        <v>219</v>
      </c>
      <c r="AT137" s="186" t="s">
        <v>220</v>
      </c>
      <c r="AU137" s="186" t="s">
        <v>221</v>
      </c>
      <c r="AV137" s="186" t="s">
        <v>222</v>
      </c>
      <c r="AW137" s="186" t="s">
        <v>223</v>
      </c>
      <c r="AX137" s="186" t="s">
        <v>224</v>
      </c>
      <c r="AY137" s="186" t="s">
        <v>225</v>
      </c>
      <c r="AZ137" s="186" t="s">
        <v>226</v>
      </c>
      <c r="BA137" s="186" t="s">
        <v>227</v>
      </c>
      <c r="BB137" s="186" t="s">
        <v>228</v>
      </c>
      <c r="BC137" s="186" t="s">
        <v>229</v>
      </c>
      <c r="BD137" s="186" t="s">
        <v>230</v>
      </c>
      <c r="BE137" s="186" t="s">
        <v>231</v>
      </c>
      <c r="BF137" s="186" t="s">
        <v>232</v>
      </c>
      <c r="BG137" s="186" t="s">
        <v>233</v>
      </c>
      <c r="BH137" s="186" t="s">
        <v>234</v>
      </c>
    </row>
    <row r="138" spans="2:237" s="42" customFormat="1" ht="24" customHeight="1" thickBot="1" x14ac:dyDescent="0.4">
      <c r="B138" s="69" t="s">
        <v>29</v>
      </c>
      <c r="C138" s="70"/>
      <c r="D138" s="25"/>
      <c r="E138"/>
      <c r="F138" s="236" t="s">
        <v>30</v>
      </c>
      <c r="G138" s="211"/>
      <c r="H138" s="30"/>
      <c r="I138" s="236" t="s">
        <v>31</v>
      </c>
      <c r="J138" s="211"/>
      <c r="K138" s="212" t="s">
        <v>32</v>
      </c>
      <c r="L138" s="213"/>
      <c r="M138" s="206"/>
      <c r="N138"/>
      <c r="O138" s="214" t="s">
        <v>30</v>
      </c>
      <c r="P138" s="215"/>
      <c r="Q138" s="30"/>
      <c r="R138" s="214" t="s">
        <v>31</v>
      </c>
      <c r="S138" s="215"/>
      <c r="T138" s="212" t="s">
        <v>32</v>
      </c>
      <c r="U138" s="213"/>
      <c r="V138" s="208"/>
      <c r="W138" s="71"/>
      <c r="X138" s="72" t="s">
        <v>33</v>
      </c>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34"/>
      <c r="AU138" s="34"/>
      <c r="AV138" s="34"/>
      <c r="AW138" s="34"/>
      <c r="AX138" s="34"/>
      <c r="AY138" s="34"/>
      <c r="AZ138" s="34"/>
      <c r="BA138" s="34"/>
      <c r="BB138" s="34"/>
      <c r="BC138" s="34"/>
      <c r="BD138" s="34"/>
      <c r="BE138" s="34"/>
      <c r="BF138" s="34"/>
      <c r="BG138" s="34"/>
      <c r="BH138" s="34"/>
      <c r="BJ138" s="42">
        <f>Y138</f>
        <v>0</v>
      </c>
      <c r="BK138" s="42">
        <f t="shared" ref="BK138:BK140" si="1245">Z138</f>
        <v>0</v>
      </c>
      <c r="BL138" s="42">
        <f t="shared" ref="BL138:BL140" si="1246">AA138</f>
        <v>0</v>
      </c>
      <c r="BM138" s="42">
        <f t="shared" ref="BM138:BM140" si="1247">AB138</f>
        <v>0</v>
      </c>
      <c r="BN138" s="42">
        <f t="shared" ref="BN138:BN140" si="1248">AC138</f>
        <v>0</v>
      </c>
      <c r="BO138" s="42">
        <f t="shared" ref="BO138:BO140" si="1249">AD138</f>
        <v>0</v>
      </c>
      <c r="BP138" s="42">
        <f t="shared" ref="BP138:BP140" si="1250">AE138</f>
        <v>0</v>
      </c>
      <c r="BQ138" s="42">
        <f t="shared" ref="BQ138:BQ140" si="1251">AF138</f>
        <v>0</v>
      </c>
      <c r="BR138" s="42">
        <f t="shared" ref="BR138:BR140" si="1252">AG138</f>
        <v>0</v>
      </c>
      <c r="BS138" s="42">
        <f t="shared" ref="BS138:BS140" si="1253">AH138</f>
        <v>0</v>
      </c>
      <c r="BT138" s="42">
        <f t="shared" ref="BT138:BT140" si="1254">AI138</f>
        <v>0</v>
      </c>
      <c r="BU138" s="42">
        <f>AJ138</f>
        <v>0</v>
      </c>
      <c r="BV138" s="42">
        <f t="shared" ref="BV138:BV140" si="1255">AK138</f>
        <v>0</v>
      </c>
      <c r="BW138" s="42">
        <f t="shared" ref="BW138:BW140" si="1256">AL138</f>
        <v>0</v>
      </c>
      <c r="BX138" s="42">
        <f t="shared" ref="BX138:BX140" si="1257">AM138</f>
        <v>0</v>
      </c>
      <c r="BY138" s="42">
        <f t="shared" ref="BY138:BY140" si="1258">AN138</f>
        <v>0</v>
      </c>
      <c r="BZ138" s="42">
        <f t="shared" ref="BZ138:BZ140" si="1259">AO138</f>
        <v>0</v>
      </c>
      <c r="CA138" s="42">
        <f t="shared" ref="CA138:CA140" si="1260">AP138</f>
        <v>0</v>
      </c>
      <c r="CB138" s="42">
        <f t="shared" ref="CB138:CB140" si="1261">AQ138</f>
        <v>0</v>
      </c>
      <c r="CC138" s="42">
        <f t="shared" ref="CC138:CC140" si="1262">AR138</f>
        <v>0</v>
      </c>
      <c r="CD138" s="42">
        <f t="shared" ref="CD138:CD140" si="1263">AS138</f>
        <v>0</v>
      </c>
      <c r="CE138" s="42">
        <f t="shared" ref="CE138:CE140" si="1264">AT138</f>
        <v>0</v>
      </c>
      <c r="CF138" s="42">
        <f t="shared" ref="CF138:CF140" si="1265">AU138</f>
        <v>0</v>
      </c>
      <c r="CG138" s="42">
        <f t="shared" ref="CG138:CG140" si="1266">AV138</f>
        <v>0</v>
      </c>
      <c r="CH138" s="42">
        <f t="shared" ref="CH138:CH140" si="1267">AW138</f>
        <v>0</v>
      </c>
      <c r="CI138" s="42">
        <f t="shared" ref="CI138:CI140" si="1268">AX138</f>
        <v>0</v>
      </c>
      <c r="CJ138" s="42">
        <f t="shared" ref="CJ138:CJ140" si="1269">AY138</f>
        <v>0</v>
      </c>
      <c r="CK138" s="42">
        <f t="shared" ref="CK138:CK140" si="1270">AZ138</f>
        <v>0</v>
      </c>
      <c r="CL138" s="42">
        <f t="shared" ref="CL138:CL140" si="1271">BA138</f>
        <v>0</v>
      </c>
      <c r="CM138" s="42">
        <f t="shared" ref="CM138:CM140" si="1272">BB138</f>
        <v>0</v>
      </c>
      <c r="CN138" s="42">
        <f t="shared" ref="CN138:CN140" si="1273">BC138</f>
        <v>0</v>
      </c>
      <c r="CO138" s="42">
        <f t="shared" ref="CO138:CO140" si="1274">BD138</f>
        <v>0</v>
      </c>
      <c r="CP138" s="42">
        <f t="shared" ref="CP138:CP140" si="1275">BE138</f>
        <v>0</v>
      </c>
      <c r="CQ138" s="42">
        <f t="shared" ref="CQ138:CQ140" si="1276">BF138</f>
        <v>0</v>
      </c>
      <c r="CR138" s="42">
        <f>BG138</f>
        <v>0</v>
      </c>
      <c r="CS138" s="42">
        <f t="shared" ref="CS138:CS139" si="1277">BH138</f>
        <v>0</v>
      </c>
      <c r="CT138" s="42">
        <f>Y139</f>
        <v>0</v>
      </c>
      <c r="CU138" s="42">
        <f t="shared" ref="CU138" si="1278">Z139</f>
        <v>0</v>
      </c>
      <c r="CV138" s="42">
        <f t="shared" ref="CV138" si="1279">AA139</f>
        <v>0</v>
      </c>
      <c r="CW138" s="42">
        <f t="shared" ref="CW138" si="1280">AB139</f>
        <v>0</v>
      </c>
      <c r="CX138" s="42">
        <f t="shared" ref="CX138" si="1281">AC139</f>
        <v>0</v>
      </c>
      <c r="CY138" s="42">
        <f t="shared" ref="CY138" si="1282">AD139</f>
        <v>0</v>
      </c>
      <c r="CZ138" s="42">
        <f t="shared" ref="CZ138" si="1283">AE139</f>
        <v>0</v>
      </c>
      <c r="DA138" s="42">
        <f t="shared" ref="DA138" si="1284">AF139</f>
        <v>0</v>
      </c>
      <c r="DB138" s="42">
        <f t="shared" ref="DB138" si="1285">AG139</f>
        <v>0</v>
      </c>
      <c r="DC138" s="42">
        <f t="shared" ref="DC138" si="1286">AH139</f>
        <v>0</v>
      </c>
      <c r="DD138" s="42">
        <f t="shared" ref="DD138" si="1287">AI139</f>
        <v>0</v>
      </c>
      <c r="DE138" s="42">
        <f>AJ139</f>
        <v>0</v>
      </c>
      <c r="DF138" s="42">
        <f t="shared" ref="DF138" si="1288">AK139</f>
        <v>0</v>
      </c>
      <c r="DG138" s="42">
        <f t="shared" ref="DG138" si="1289">AL139</f>
        <v>0</v>
      </c>
      <c r="DH138" s="42">
        <f t="shared" ref="DH138" si="1290">AM139</f>
        <v>0</v>
      </c>
      <c r="DI138" s="42">
        <f t="shared" ref="DI138" si="1291">AN139</f>
        <v>0</v>
      </c>
      <c r="DJ138" s="42">
        <f t="shared" ref="DJ138" si="1292">AO139</f>
        <v>0</v>
      </c>
      <c r="DK138" s="42">
        <f t="shared" ref="DK138" si="1293">AP139</f>
        <v>0</v>
      </c>
      <c r="DL138" s="42">
        <f t="shared" ref="DL138" si="1294">AQ139</f>
        <v>0</v>
      </c>
      <c r="DM138" s="42">
        <f t="shared" ref="DM138" si="1295">AR139</f>
        <v>0</v>
      </c>
      <c r="DN138" s="42">
        <f t="shared" ref="DN138" si="1296">AS139</f>
        <v>0</v>
      </c>
      <c r="DO138" s="42">
        <f t="shared" ref="DO138" si="1297">AT139</f>
        <v>0</v>
      </c>
      <c r="DP138" s="42">
        <f t="shared" ref="DP138" si="1298">AU139</f>
        <v>0</v>
      </c>
      <c r="DQ138" s="42">
        <f t="shared" ref="DQ138" si="1299">AV139</f>
        <v>0</v>
      </c>
      <c r="DR138" s="42">
        <f t="shared" ref="DR138" si="1300">AW139</f>
        <v>0</v>
      </c>
      <c r="DS138" s="42">
        <f t="shared" ref="DS138" si="1301">AX139</f>
        <v>0</v>
      </c>
      <c r="DT138" s="42">
        <f t="shared" ref="DT138" si="1302">AY139</f>
        <v>0</v>
      </c>
      <c r="DU138" s="42">
        <f t="shared" ref="DU138" si="1303">AZ139</f>
        <v>0</v>
      </c>
      <c r="DV138" s="42">
        <f t="shared" ref="DV138" si="1304">BA139</f>
        <v>0</v>
      </c>
      <c r="DW138" s="42">
        <f t="shared" ref="DW138" si="1305">BB139</f>
        <v>0</v>
      </c>
      <c r="DX138" s="42">
        <f t="shared" ref="DX138" si="1306">BC139</f>
        <v>0</v>
      </c>
      <c r="DY138" s="42">
        <f t="shared" ref="DY138" si="1307">BD139</f>
        <v>0</v>
      </c>
      <c r="DZ138" s="42">
        <f t="shared" ref="DZ138" si="1308">BE139</f>
        <v>0</v>
      </c>
      <c r="EA138" s="42">
        <f t="shared" ref="EA138" si="1309">BF139</f>
        <v>0</v>
      </c>
      <c r="EB138" s="42">
        <f t="shared" ref="EB138" si="1310">BG139</f>
        <v>0</v>
      </c>
      <c r="EC138" s="42">
        <f t="shared" ref="EC138" si="1311">BH139</f>
        <v>0</v>
      </c>
      <c r="ED138" s="42">
        <f>Y140</f>
        <v>0</v>
      </c>
      <c r="EE138" s="42">
        <f t="shared" ref="EE138" si="1312">Z140</f>
        <v>0</v>
      </c>
      <c r="EF138" s="42">
        <f t="shared" ref="EF138" si="1313">AA140</f>
        <v>0</v>
      </c>
      <c r="EG138" s="42">
        <f t="shared" ref="EG138" si="1314">AB140</f>
        <v>0</v>
      </c>
      <c r="EH138" s="42">
        <f t="shared" ref="EH138" si="1315">AC140</f>
        <v>0</v>
      </c>
      <c r="EI138" s="42">
        <f t="shared" ref="EI138" si="1316">AD140</f>
        <v>0</v>
      </c>
      <c r="EJ138" s="42">
        <f t="shared" ref="EJ138" si="1317">AE140</f>
        <v>0</v>
      </c>
      <c r="EK138" s="42">
        <f t="shared" ref="EK138" si="1318">AF140</f>
        <v>0</v>
      </c>
      <c r="EL138" s="42">
        <f t="shared" ref="EL138" si="1319">AG140</f>
        <v>0</v>
      </c>
      <c r="EM138" s="42">
        <f t="shared" ref="EM138" si="1320">AH140</f>
        <v>0</v>
      </c>
      <c r="EN138" s="42">
        <f t="shared" ref="EN138" si="1321">AI140</f>
        <v>0</v>
      </c>
      <c r="EO138" s="42">
        <f>AJ140</f>
        <v>0</v>
      </c>
      <c r="EP138" s="42">
        <f t="shared" ref="EP138" si="1322">AK140</f>
        <v>0</v>
      </c>
      <c r="EQ138" s="42">
        <f t="shared" ref="EQ138" si="1323">AL140</f>
        <v>0</v>
      </c>
      <c r="ER138" s="42">
        <f t="shared" ref="ER138" si="1324">AM140</f>
        <v>0</v>
      </c>
      <c r="ES138" s="42">
        <f t="shared" ref="ES138" si="1325">AN140</f>
        <v>0</v>
      </c>
      <c r="ET138" s="42">
        <f t="shared" ref="ET138" si="1326">AO140</f>
        <v>0</v>
      </c>
      <c r="EU138" s="42">
        <f t="shared" ref="EU138" si="1327">AP140</f>
        <v>0</v>
      </c>
      <c r="EV138" s="42">
        <f t="shared" ref="EV138" si="1328">AQ140</f>
        <v>0</v>
      </c>
      <c r="EW138" s="42">
        <f t="shared" ref="EW138" si="1329">AR140</f>
        <v>0</v>
      </c>
      <c r="EX138" s="42">
        <f t="shared" ref="EX138" si="1330">AS140</f>
        <v>0</v>
      </c>
      <c r="EY138" s="42">
        <f t="shared" ref="EY138" si="1331">AT140</f>
        <v>0</v>
      </c>
      <c r="EZ138" s="42">
        <f t="shared" ref="EZ138" si="1332">AU140</f>
        <v>0</v>
      </c>
      <c r="FA138" s="42">
        <f t="shared" ref="FA138" si="1333">AV140</f>
        <v>0</v>
      </c>
      <c r="FB138" s="42">
        <f t="shared" ref="FB138" si="1334">AW140</f>
        <v>0</v>
      </c>
      <c r="FC138" s="42">
        <f t="shared" ref="FC138" si="1335">AX140</f>
        <v>0</v>
      </c>
      <c r="FD138" s="42">
        <f t="shared" ref="FD138" si="1336">AY140</f>
        <v>0</v>
      </c>
      <c r="FE138" s="42">
        <f t="shared" ref="FE138" si="1337">AZ140</f>
        <v>0</v>
      </c>
      <c r="FF138" s="42">
        <f t="shared" ref="FF138" si="1338">BA140</f>
        <v>0</v>
      </c>
      <c r="FG138" s="42">
        <f t="shared" ref="FG138" si="1339">BB140</f>
        <v>0</v>
      </c>
      <c r="FH138" s="42">
        <f t="shared" ref="FH138" si="1340">BC140</f>
        <v>0</v>
      </c>
      <c r="FI138" s="42">
        <f t="shared" ref="FI138" si="1341">BD140</f>
        <v>0</v>
      </c>
      <c r="FJ138" s="42">
        <f t="shared" ref="FJ138" si="1342">BE140</f>
        <v>0</v>
      </c>
      <c r="FK138" s="42">
        <f t="shared" ref="FK138" si="1343">BF140</f>
        <v>0</v>
      </c>
      <c r="FL138" s="42">
        <f t="shared" ref="FL138" si="1344">BG140</f>
        <v>0</v>
      </c>
      <c r="FM138" s="42">
        <f t="shared" ref="FM138" si="1345">BH140</f>
        <v>0</v>
      </c>
      <c r="FN138" s="42">
        <f>'Coversheet'!$D$5</f>
        <v>0</v>
      </c>
      <c r="FO138" s="42">
        <f>'Coversheet'!$D$6</f>
        <v>0</v>
      </c>
      <c r="FP138" s="42">
        <f>'Coversheet'!$H$14</f>
        <v>0</v>
      </c>
      <c r="FQ138" s="42">
        <f>'Coversheet'!$H$15</f>
        <v>0</v>
      </c>
      <c r="FR138" s="42" t="str">
        <f>'Coversheet'!$D$12</f>
        <v>Select</v>
      </c>
      <c r="FS138" s="42" t="str">
        <f>'Coversheet'!$B$1</f>
        <v>Retail Collaborative Program Report v 04/2026</v>
      </c>
      <c r="FT138" s="141">
        <f>'Coversheet'!$G$15</f>
        <v>0</v>
      </c>
      <c r="FU138" s="42">
        <f>'Coversheet'!$G$16</f>
        <v>0</v>
      </c>
      <c r="FV138" s="141" t="str">
        <f>'Coversheet'!$D$7</f>
        <v>Select Recipient Name</v>
      </c>
      <c r="FW138" s="141" t="str">
        <f>'Coversheet'!$E$7</f>
        <v>Select Recipient Name</v>
      </c>
      <c r="FX138" s="141" t="str">
        <f>'Coversheet'!$F$7</f>
        <v>Select Recipient Name</v>
      </c>
      <c r="FY138" s="141" t="str">
        <f>'Coversheet'!$G$7</f>
        <v>Select Recipient Name</v>
      </c>
      <c r="FZ138" s="141">
        <f>D138</f>
        <v>0</v>
      </c>
      <c r="GA138" s="141">
        <f>D139</f>
        <v>0</v>
      </c>
      <c r="GB138" s="142">
        <f>B141</f>
        <v>0</v>
      </c>
      <c r="GC138" s="142" t="s">
        <v>107</v>
      </c>
      <c r="GD138" s="141"/>
      <c r="GE138" s="142" t="s">
        <v>107</v>
      </c>
      <c r="GF138" s="142" t="s">
        <v>107</v>
      </c>
      <c r="GG138" s="141">
        <f>H138</f>
        <v>0</v>
      </c>
      <c r="GH138" s="141">
        <f>H139</f>
        <v>0</v>
      </c>
      <c r="GI138" s="42" t="str">
        <f>K138</f>
        <v>Select</v>
      </c>
      <c r="GJ138" s="42" t="str">
        <f>L139</f>
        <v>Select</v>
      </c>
      <c r="GK138" s="42">
        <f>F141</f>
        <v>0</v>
      </c>
      <c r="GL138" s="42">
        <f>M141</f>
        <v>0</v>
      </c>
      <c r="GM138" s="141">
        <f>Q138</f>
        <v>0</v>
      </c>
      <c r="GN138" s="141">
        <f>Q139</f>
        <v>0</v>
      </c>
      <c r="GO138" s="42" t="str">
        <f>T138</f>
        <v>Select</v>
      </c>
      <c r="GP138" s="42" t="str">
        <f>U139</f>
        <v>Select</v>
      </c>
      <c r="GQ138" s="42" t="str">
        <f>O141</f>
        <v>[If this Plan of Action was reported as complete at your Mid-Year Report and no additional updates are needed please skip the Annual Report Response Section. Otherwise, complete the Annual Report Response section and replace this bracketed text with your Progress Report]</v>
      </c>
      <c r="GR138" s="42">
        <f>V141</f>
        <v>0</v>
      </c>
      <c r="GS138" s="42" t="s">
        <v>56</v>
      </c>
      <c r="GT138" s="42" t="str">
        <f>'Performance Elements'!$C$14</f>
        <v xml:space="preserve">Maintain and expand the strategy to support national Food Code adoption  </v>
      </c>
      <c r="GU138" s="42" t="str">
        <f>'Performance Elements'!$C$15</f>
        <v>Increase use of risk-based inspections and intervention strategies.</v>
      </c>
      <c r="GV138" s="42" t="str">
        <f>'Performance Elements'!$C$16</f>
        <v xml:space="preserve">Increase use of the  Voluntary National Retail Food Regulatory Program Standards </v>
      </c>
      <c r="GW138" s="42" t="str">
        <f>'Performance Elements'!$C$17</f>
        <v xml:space="preserve">Improve foodborne outbreak investigation methods
</v>
      </c>
      <c r="GX138" s="42" t="str">
        <f>'Performance Elements'!$C$18</f>
        <v>Increase the number of restaurants and other retail food establishments with well-developed food safety management systems that use active managerial control</v>
      </c>
      <c r="GY138" s="42" t="str">
        <f>'Performance Elements'!$C$19</f>
        <v xml:space="preserve">Develop a strategy to enhance communication and better catalog and present information on the detailed efforts by FDA, Associations and the retail regulatory agencies enrolled I the Retail Program Standards. </v>
      </c>
      <c r="GZ138" s="42">
        <f>'Performance Elements'!$C$21</f>
        <v>0</v>
      </c>
      <c r="HA138" s="42">
        <f>'Performance Elements'!$C$22</f>
        <v>0</v>
      </c>
      <c r="HB138" s="42">
        <f>'Performance Elements'!$C$23</f>
        <v>0</v>
      </c>
      <c r="HC138" s="42">
        <f>'Performance Elements'!$C$24</f>
        <v>0</v>
      </c>
      <c r="HD138" s="42">
        <f>'Performance Elements'!$C$25</f>
        <v>0</v>
      </c>
      <c r="HE138" s="42">
        <f>'Performance Elements'!$C$26</f>
        <v>0</v>
      </c>
      <c r="HF138" s="42">
        <f>'Performance Elements'!$C$27</f>
        <v>0</v>
      </c>
      <c r="HG138" s="42">
        <f>'Performance Elements'!$C$28</f>
        <v>0</v>
      </c>
      <c r="HH138" s="42">
        <f>'Performance Elements'!$C$29</f>
        <v>0</v>
      </c>
      <c r="HI138" s="42">
        <f>'Performance Elements'!$C$30</f>
        <v>0</v>
      </c>
      <c r="HJ138" s="42">
        <f>'Performance Elements'!$C$31</f>
        <v>0</v>
      </c>
      <c r="HK138" s="42">
        <f>'Performance Elements'!$C$32</f>
        <v>0</v>
      </c>
      <c r="HL138" s="42">
        <f>'Performance Elements'!$C$33</f>
        <v>0</v>
      </c>
      <c r="HM138" s="42">
        <f>'Performance Elements'!$C$34</f>
        <v>0</v>
      </c>
      <c r="HN138" s="42">
        <f>'Performance Elements'!$C$35</f>
        <v>0</v>
      </c>
      <c r="HO138" s="42">
        <f>'Performance Elements'!$C$36</f>
        <v>0</v>
      </c>
      <c r="HP138" s="42">
        <f>'Performance Elements'!$C$37</f>
        <v>0</v>
      </c>
      <c r="HQ138" s="42">
        <f>'Performance Elements'!$C$38</f>
        <v>0</v>
      </c>
      <c r="HR138" s="42">
        <f>'Performance Elements'!$C$39</f>
        <v>0</v>
      </c>
      <c r="HS138" s="42">
        <f>'Performance Elements'!$C$40</f>
        <v>0</v>
      </c>
      <c r="HT138" s="42">
        <f>'Performance Elements'!$C$41</f>
        <v>0</v>
      </c>
      <c r="HU138" s="42">
        <f>'Performance Elements'!$C$42</f>
        <v>0</v>
      </c>
      <c r="HV138" s="42">
        <f>'Performance Elements'!$C$43</f>
        <v>0</v>
      </c>
      <c r="HW138" s="42">
        <f>'Performance Elements'!$C$44</f>
        <v>0</v>
      </c>
      <c r="HX138" s="42">
        <f>'Performance Elements'!$C$45</f>
        <v>0</v>
      </c>
      <c r="HY138" s="42">
        <f>'Performance Elements'!$C$46</f>
        <v>0</v>
      </c>
      <c r="HZ138" s="42">
        <f>'Performance Elements'!$C$46</f>
        <v>0</v>
      </c>
      <c r="IA138" s="42">
        <f>'Performance Elements'!$C$47</f>
        <v>0</v>
      </c>
      <c r="IB138" s="42">
        <f>'Performance Elements'!$C$48</f>
        <v>0</v>
      </c>
      <c r="IC138" s="42">
        <f>'Performance Elements'!$C$49</f>
        <v>0</v>
      </c>
    </row>
    <row r="139" spans="2:237" s="42" customFormat="1" ht="24" customHeight="1" thickBot="1" x14ac:dyDescent="0.4">
      <c r="B139" s="69" t="s">
        <v>34</v>
      </c>
      <c r="C139" s="70"/>
      <c r="D139" s="25"/>
      <c r="E139"/>
      <c r="F139" s="236" t="s">
        <v>35</v>
      </c>
      <c r="G139" s="211"/>
      <c r="H139" s="30"/>
      <c r="I139" s="236" t="s">
        <v>36</v>
      </c>
      <c r="J139" s="210"/>
      <c r="K139" s="211"/>
      <c r="L139" s="73" t="s">
        <v>32</v>
      </c>
      <c r="M139" s="206"/>
      <c r="N139"/>
      <c r="O139" s="214" t="s">
        <v>35</v>
      </c>
      <c r="P139" s="215"/>
      <c r="Q139" s="30"/>
      <c r="R139" s="214" t="s">
        <v>36</v>
      </c>
      <c r="S139" s="216"/>
      <c r="T139" s="215"/>
      <c r="U139" s="73" t="s">
        <v>32</v>
      </c>
      <c r="V139" s="208"/>
      <c r="W139" s="74"/>
      <c r="X139" s="75" t="s">
        <v>37</v>
      </c>
      <c r="Y139" s="34"/>
      <c r="Z139" s="34"/>
      <c r="AA139" s="34"/>
      <c r="AB139" s="34"/>
      <c r="AC139" s="34"/>
      <c r="AD139" s="34"/>
      <c r="AE139" s="34"/>
      <c r="AF139" s="34"/>
      <c r="AG139" s="34"/>
      <c r="AH139" s="34"/>
      <c r="AI139" s="34"/>
      <c r="AJ139" s="34"/>
      <c r="AK139" s="34"/>
      <c r="AL139" s="34"/>
      <c r="AM139" s="34"/>
      <c r="AN139" s="34"/>
      <c r="AO139" s="34"/>
      <c r="AP139" s="34"/>
      <c r="AQ139" s="34"/>
      <c r="AR139" s="34"/>
      <c r="AS139" s="34"/>
      <c r="AT139" s="34"/>
      <c r="AU139" s="34"/>
      <c r="AV139" s="34"/>
      <c r="AW139" s="34"/>
      <c r="AX139" s="34"/>
      <c r="AY139" s="34"/>
      <c r="AZ139" s="34"/>
      <c r="BA139" s="34"/>
      <c r="BB139" s="34"/>
      <c r="BC139" s="34"/>
      <c r="BD139" s="34"/>
      <c r="BE139" s="34"/>
      <c r="BF139" s="34"/>
      <c r="BG139" s="34"/>
      <c r="BH139" s="34"/>
      <c r="BJ139" s="42">
        <f>Y139</f>
        <v>0</v>
      </c>
      <c r="BK139" s="42">
        <f t="shared" si="1245"/>
        <v>0</v>
      </c>
      <c r="BL139" s="42">
        <f t="shared" si="1246"/>
        <v>0</v>
      </c>
      <c r="BM139" s="42">
        <f t="shared" si="1247"/>
        <v>0</v>
      </c>
      <c r="BN139" s="42">
        <f t="shared" si="1248"/>
        <v>0</v>
      </c>
      <c r="BO139" s="42">
        <f t="shared" si="1249"/>
        <v>0</v>
      </c>
      <c r="BP139" s="42">
        <f t="shared" si="1250"/>
        <v>0</v>
      </c>
      <c r="BQ139" s="42">
        <f t="shared" si="1251"/>
        <v>0</v>
      </c>
      <c r="BR139" s="42">
        <f t="shared" si="1252"/>
        <v>0</v>
      </c>
      <c r="BS139" s="42">
        <f t="shared" si="1253"/>
        <v>0</v>
      </c>
      <c r="BT139" s="42">
        <f t="shared" si="1254"/>
        <v>0</v>
      </c>
      <c r="BU139" s="42">
        <f t="shared" ref="BU139" si="1346">AJ139</f>
        <v>0</v>
      </c>
      <c r="BV139" s="42">
        <f t="shared" si="1255"/>
        <v>0</v>
      </c>
      <c r="BW139" s="42">
        <f t="shared" si="1256"/>
        <v>0</v>
      </c>
      <c r="BX139" s="42">
        <f t="shared" si="1257"/>
        <v>0</v>
      </c>
      <c r="BY139" s="42">
        <f t="shared" si="1258"/>
        <v>0</v>
      </c>
      <c r="BZ139" s="42">
        <f t="shared" si="1259"/>
        <v>0</v>
      </c>
      <c r="CA139" s="42">
        <f t="shared" si="1260"/>
        <v>0</v>
      </c>
      <c r="CB139" s="42">
        <f t="shared" si="1261"/>
        <v>0</v>
      </c>
      <c r="CC139" s="42">
        <f t="shared" si="1262"/>
        <v>0</v>
      </c>
      <c r="CD139" s="42">
        <f t="shared" si="1263"/>
        <v>0</v>
      </c>
      <c r="CE139" s="42">
        <f t="shared" si="1264"/>
        <v>0</v>
      </c>
      <c r="CF139" s="42">
        <f t="shared" si="1265"/>
        <v>0</v>
      </c>
      <c r="CG139" s="42">
        <f t="shared" si="1266"/>
        <v>0</v>
      </c>
      <c r="CH139" s="42">
        <f t="shared" si="1267"/>
        <v>0</v>
      </c>
      <c r="CI139" s="42">
        <f t="shared" si="1268"/>
        <v>0</v>
      </c>
      <c r="CJ139" s="42">
        <f t="shared" si="1269"/>
        <v>0</v>
      </c>
      <c r="CK139" s="42">
        <f t="shared" si="1270"/>
        <v>0</v>
      </c>
      <c r="CL139" s="42">
        <f t="shared" si="1271"/>
        <v>0</v>
      </c>
      <c r="CM139" s="42">
        <f t="shared" si="1272"/>
        <v>0</v>
      </c>
      <c r="CN139" s="42">
        <f t="shared" si="1273"/>
        <v>0</v>
      </c>
      <c r="CO139" s="42">
        <f t="shared" si="1274"/>
        <v>0</v>
      </c>
      <c r="CP139" s="42">
        <f t="shared" si="1275"/>
        <v>0</v>
      </c>
      <c r="CQ139" s="42">
        <f t="shared" si="1276"/>
        <v>0</v>
      </c>
      <c r="CR139" s="42">
        <f t="shared" ref="CR139" si="1347">BG139</f>
        <v>0</v>
      </c>
      <c r="CS139" s="42">
        <f t="shared" si="1277"/>
        <v>0</v>
      </c>
      <c r="FN139" s="42">
        <f>'Coversheet'!$D$5</f>
        <v>0</v>
      </c>
      <c r="FO139" s="42">
        <f>'Coversheet'!$D$6</f>
        <v>0</v>
      </c>
      <c r="FP139" s="42">
        <f>'Coversheet'!$H$14</f>
        <v>0</v>
      </c>
      <c r="FQ139" s="42">
        <f>'Coversheet'!$H$15</f>
        <v>0</v>
      </c>
      <c r="FR139" s="42" t="str">
        <f>'Coversheet'!$D$12</f>
        <v>Select</v>
      </c>
      <c r="FS139" s="42" t="str">
        <f>'Coversheet'!$B$1</f>
        <v>Retail Collaborative Program Report v 04/2026</v>
      </c>
      <c r="FT139" s="141">
        <f>'Coversheet'!$G$15</f>
        <v>0</v>
      </c>
      <c r="FU139" s="42">
        <f>'Coversheet'!$G$16</f>
        <v>0</v>
      </c>
      <c r="FV139" s="141" t="str">
        <f>'Coversheet'!$D$7</f>
        <v>Select Recipient Name</v>
      </c>
      <c r="FW139" s="141" t="str">
        <f>'Coversheet'!$E$7</f>
        <v>Select Recipient Name</v>
      </c>
      <c r="FX139" s="141" t="str">
        <f>'Coversheet'!$F$7</f>
        <v>Select Recipient Name</v>
      </c>
      <c r="FY139" s="141" t="str">
        <f>'Coversheet'!$G$7</f>
        <v>Select Recipient Name</v>
      </c>
      <c r="GS139" s="42" t="s">
        <v>56</v>
      </c>
      <c r="GT139" s="42" t="str">
        <f>'Performance Elements'!$C$14</f>
        <v xml:space="preserve">Maintain and expand the strategy to support national Food Code adoption  </v>
      </c>
      <c r="GU139" s="42" t="str">
        <f>'Performance Elements'!$C$15</f>
        <v>Increase use of risk-based inspections and intervention strategies.</v>
      </c>
      <c r="GV139" s="42" t="str">
        <f>'Performance Elements'!$C$16</f>
        <v xml:space="preserve">Increase use of the  Voluntary National Retail Food Regulatory Program Standards </v>
      </c>
      <c r="GW139" s="42" t="str">
        <f>'Performance Elements'!$C$17</f>
        <v xml:space="preserve">Improve foodborne outbreak investigation methods
</v>
      </c>
      <c r="GX139" s="42" t="str">
        <f>'Performance Elements'!$C$18</f>
        <v>Increase the number of restaurants and other retail food establishments with well-developed food safety management systems that use active managerial control</v>
      </c>
      <c r="GY139" s="42" t="str">
        <f>'Performance Elements'!$C$19</f>
        <v xml:space="preserve">Develop a strategy to enhance communication and better catalog and present information on the detailed efforts by FDA, Associations and the retail regulatory agencies enrolled I the Retail Program Standards. </v>
      </c>
      <c r="GZ139" s="42">
        <f>'Performance Elements'!$C$21</f>
        <v>0</v>
      </c>
      <c r="HA139" s="42">
        <f>'Performance Elements'!$C$22</f>
        <v>0</v>
      </c>
      <c r="HB139" s="42">
        <f>'Performance Elements'!$C$23</f>
        <v>0</v>
      </c>
      <c r="HC139" s="42">
        <f>'Performance Elements'!$C$24</f>
        <v>0</v>
      </c>
      <c r="HD139" s="42">
        <f>'Performance Elements'!$C$25</f>
        <v>0</v>
      </c>
      <c r="HE139" s="42">
        <f>'Performance Elements'!$C$26</f>
        <v>0</v>
      </c>
      <c r="HF139" s="42">
        <f>'Performance Elements'!$C$27</f>
        <v>0</v>
      </c>
      <c r="HG139" s="42">
        <f>'Performance Elements'!$C$28</f>
        <v>0</v>
      </c>
      <c r="HH139" s="42">
        <f>'Performance Elements'!$C$29</f>
        <v>0</v>
      </c>
      <c r="HI139" s="42">
        <f>'Performance Elements'!$C$30</f>
        <v>0</v>
      </c>
      <c r="HJ139" s="42">
        <f>'Performance Elements'!$C$31</f>
        <v>0</v>
      </c>
      <c r="HK139" s="42">
        <f>'Performance Elements'!$C$32</f>
        <v>0</v>
      </c>
      <c r="HL139" s="42">
        <f>'Performance Elements'!$C$33</f>
        <v>0</v>
      </c>
      <c r="HM139" s="42">
        <f>'Performance Elements'!$C$34</f>
        <v>0</v>
      </c>
      <c r="HN139" s="42">
        <f>'Performance Elements'!$C$35</f>
        <v>0</v>
      </c>
      <c r="HO139" s="42">
        <f>'Performance Elements'!$C$36</f>
        <v>0</v>
      </c>
      <c r="HP139" s="42">
        <f>'Performance Elements'!$C$37</f>
        <v>0</v>
      </c>
      <c r="HQ139" s="42">
        <f>'Performance Elements'!$C$38</f>
        <v>0</v>
      </c>
      <c r="HR139" s="42">
        <f>'Performance Elements'!$C$39</f>
        <v>0</v>
      </c>
      <c r="HS139" s="42">
        <f>'Performance Elements'!$C$40</f>
        <v>0</v>
      </c>
      <c r="HT139" s="42">
        <f>'Performance Elements'!$C$41</f>
        <v>0</v>
      </c>
      <c r="HU139" s="42">
        <f>'Performance Elements'!$C$42</f>
        <v>0</v>
      </c>
      <c r="HV139" s="42">
        <f>'Performance Elements'!$C$43</f>
        <v>0</v>
      </c>
      <c r="HW139" s="42">
        <f>'Performance Elements'!$C$44</f>
        <v>0</v>
      </c>
      <c r="HX139" s="42">
        <f>'Performance Elements'!$C$45</f>
        <v>0</v>
      </c>
      <c r="HY139" s="42">
        <f>'Performance Elements'!$C$46</f>
        <v>0</v>
      </c>
      <c r="HZ139" s="42">
        <f>'Performance Elements'!$C$46</f>
        <v>0</v>
      </c>
      <c r="IA139" s="42">
        <f>'Performance Elements'!$C$47</f>
        <v>0</v>
      </c>
      <c r="IB139" s="42">
        <f>'Performance Elements'!$C$48</f>
        <v>0</v>
      </c>
      <c r="IC139" s="42">
        <f>'Performance Elements'!$C$49</f>
        <v>0</v>
      </c>
    </row>
    <row r="140" spans="2:237" s="42" customFormat="1" ht="24" customHeight="1" thickBot="1" x14ac:dyDescent="0.4">
      <c r="B140" s="195" t="s">
        <v>38</v>
      </c>
      <c r="C140" s="196"/>
      <c r="D140" s="197"/>
      <c r="E140"/>
      <c r="F140" s="76" t="s">
        <v>39</v>
      </c>
      <c r="G140" s="77"/>
      <c r="H140" s="77"/>
      <c r="I140" s="77"/>
      <c r="J140" s="77"/>
      <c r="K140" s="77"/>
      <c r="L140" s="78"/>
      <c r="M140" s="207"/>
      <c r="N140"/>
      <c r="O140" s="79" t="s">
        <v>53</v>
      </c>
      <c r="P140" s="80"/>
      <c r="Q140" s="80"/>
      <c r="R140" s="80"/>
      <c r="S140" s="80"/>
      <c r="T140" s="80"/>
      <c r="U140" s="81"/>
      <c r="V140" s="209"/>
      <c r="W140" s="26"/>
      <c r="X140" s="82" t="s">
        <v>41</v>
      </c>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c r="AU140" s="34"/>
      <c r="AV140" s="34"/>
      <c r="AW140" s="34"/>
      <c r="AX140" s="34"/>
      <c r="AY140" s="34"/>
      <c r="AZ140" s="34"/>
      <c r="BA140" s="34"/>
      <c r="BB140" s="34"/>
      <c r="BC140" s="34"/>
      <c r="BD140" s="34"/>
      <c r="BE140" s="34"/>
      <c r="BF140" s="34"/>
      <c r="BG140" s="34"/>
      <c r="BH140" s="34"/>
      <c r="BJ140" s="42">
        <f>Y140</f>
        <v>0</v>
      </c>
      <c r="BK140" s="42">
        <f t="shared" si="1245"/>
        <v>0</v>
      </c>
      <c r="BL140" s="42">
        <f t="shared" si="1246"/>
        <v>0</v>
      </c>
      <c r="BM140" s="42">
        <f t="shared" si="1247"/>
        <v>0</v>
      </c>
      <c r="BN140" s="42">
        <f t="shared" si="1248"/>
        <v>0</v>
      </c>
      <c r="BO140" s="42">
        <f t="shared" si="1249"/>
        <v>0</v>
      </c>
      <c r="BP140" s="42">
        <f t="shared" si="1250"/>
        <v>0</v>
      </c>
      <c r="BQ140" s="42">
        <f t="shared" si="1251"/>
        <v>0</v>
      </c>
      <c r="BR140" s="42">
        <f t="shared" si="1252"/>
        <v>0</v>
      </c>
      <c r="BS140" s="42">
        <f t="shared" si="1253"/>
        <v>0</v>
      </c>
      <c r="BT140" s="42">
        <f t="shared" si="1254"/>
        <v>0</v>
      </c>
      <c r="BU140" s="42">
        <f>AJ140</f>
        <v>0</v>
      </c>
      <c r="BV140" s="42">
        <f t="shared" si="1255"/>
        <v>0</v>
      </c>
      <c r="BW140" s="42">
        <f t="shared" si="1256"/>
        <v>0</v>
      </c>
      <c r="BX140" s="42">
        <f t="shared" si="1257"/>
        <v>0</v>
      </c>
      <c r="BY140" s="42">
        <f t="shared" si="1258"/>
        <v>0</v>
      </c>
      <c r="BZ140" s="42">
        <f t="shared" si="1259"/>
        <v>0</v>
      </c>
      <c r="CA140" s="42">
        <f t="shared" si="1260"/>
        <v>0</v>
      </c>
      <c r="CB140" s="42">
        <f t="shared" si="1261"/>
        <v>0</v>
      </c>
      <c r="CC140" s="42">
        <f t="shared" si="1262"/>
        <v>0</v>
      </c>
      <c r="CD140" s="42">
        <f t="shared" si="1263"/>
        <v>0</v>
      </c>
      <c r="CE140" s="42">
        <f t="shared" si="1264"/>
        <v>0</v>
      </c>
      <c r="CF140" s="42">
        <f t="shared" si="1265"/>
        <v>0</v>
      </c>
      <c r="CG140" s="42">
        <f t="shared" si="1266"/>
        <v>0</v>
      </c>
      <c r="CH140" s="42">
        <f t="shared" si="1267"/>
        <v>0</v>
      </c>
      <c r="CI140" s="42">
        <f t="shared" si="1268"/>
        <v>0</v>
      </c>
      <c r="CJ140" s="42">
        <f t="shared" si="1269"/>
        <v>0</v>
      </c>
      <c r="CK140" s="42">
        <f t="shared" si="1270"/>
        <v>0</v>
      </c>
      <c r="CL140" s="42">
        <f t="shared" si="1271"/>
        <v>0</v>
      </c>
      <c r="CM140" s="42">
        <f t="shared" si="1272"/>
        <v>0</v>
      </c>
      <c r="CN140" s="42">
        <f t="shared" si="1273"/>
        <v>0</v>
      </c>
      <c r="CO140" s="42">
        <f t="shared" si="1274"/>
        <v>0</v>
      </c>
      <c r="CP140" s="42">
        <f t="shared" si="1275"/>
        <v>0</v>
      </c>
      <c r="CQ140" s="42">
        <f t="shared" si="1276"/>
        <v>0</v>
      </c>
      <c r="CR140" s="42">
        <f>BG140</f>
        <v>0</v>
      </c>
      <c r="CS140" s="42">
        <f>BH140</f>
        <v>0</v>
      </c>
      <c r="FN140" s="42">
        <f>'Coversheet'!$D$5</f>
        <v>0</v>
      </c>
      <c r="FO140" s="42">
        <f>'Coversheet'!$D$6</f>
        <v>0</v>
      </c>
      <c r="FP140" s="42">
        <f>'Coversheet'!$H$14</f>
        <v>0</v>
      </c>
      <c r="FQ140" s="42">
        <f>'Coversheet'!$H$15</f>
        <v>0</v>
      </c>
      <c r="FR140" s="42" t="str">
        <f>'Coversheet'!$D$12</f>
        <v>Select</v>
      </c>
      <c r="FS140" s="42" t="str">
        <f>'Coversheet'!$B$1</f>
        <v>Retail Collaborative Program Report v 04/2026</v>
      </c>
      <c r="FT140" s="141">
        <f>'Coversheet'!$G$15</f>
        <v>0</v>
      </c>
      <c r="FU140" s="42">
        <f>'Coversheet'!$G$16</f>
        <v>0</v>
      </c>
      <c r="FV140" s="141" t="str">
        <f>'Coversheet'!$D$7</f>
        <v>Select Recipient Name</v>
      </c>
      <c r="FW140" s="141" t="str">
        <f>'Coversheet'!$E$7</f>
        <v>Select Recipient Name</v>
      </c>
      <c r="FX140" s="141" t="str">
        <f>'Coversheet'!$F$7</f>
        <v>Select Recipient Name</v>
      </c>
      <c r="FY140" s="141" t="str">
        <f>'Coversheet'!$G$7</f>
        <v>Select Recipient Name</v>
      </c>
      <c r="GS140" s="42" t="s">
        <v>56</v>
      </c>
      <c r="GT140" s="42" t="str">
        <f>'Performance Elements'!$C$14</f>
        <v xml:space="preserve">Maintain and expand the strategy to support national Food Code adoption  </v>
      </c>
      <c r="GU140" s="42" t="str">
        <f>'Performance Elements'!$C$15</f>
        <v>Increase use of risk-based inspections and intervention strategies.</v>
      </c>
      <c r="GV140" s="42" t="str">
        <f>'Performance Elements'!$C$16</f>
        <v xml:space="preserve">Increase use of the  Voluntary National Retail Food Regulatory Program Standards </v>
      </c>
      <c r="GW140" s="42" t="str">
        <f>'Performance Elements'!$C$17</f>
        <v xml:space="preserve">Improve foodborne outbreak investigation methods
</v>
      </c>
      <c r="GX140" s="42" t="str">
        <f>'Performance Elements'!$C$18</f>
        <v>Increase the number of restaurants and other retail food establishments with well-developed food safety management systems that use active managerial control</v>
      </c>
      <c r="GY140" s="42" t="str">
        <f>'Performance Elements'!$C$19</f>
        <v xml:space="preserve">Develop a strategy to enhance communication and better catalog and present information on the detailed efforts by FDA, Associations and the retail regulatory agencies enrolled I the Retail Program Standards. </v>
      </c>
      <c r="GZ140" s="42">
        <f>'Performance Elements'!$C$21</f>
        <v>0</v>
      </c>
      <c r="HA140" s="42">
        <f>'Performance Elements'!$C$22</f>
        <v>0</v>
      </c>
      <c r="HB140" s="42">
        <f>'Performance Elements'!$C$23</f>
        <v>0</v>
      </c>
      <c r="HC140" s="42">
        <f>'Performance Elements'!$C$24</f>
        <v>0</v>
      </c>
      <c r="HD140" s="42">
        <f>'Performance Elements'!$C$25</f>
        <v>0</v>
      </c>
      <c r="HE140" s="42">
        <f>'Performance Elements'!$C$26</f>
        <v>0</v>
      </c>
      <c r="HF140" s="42">
        <f>'Performance Elements'!$C$27</f>
        <v>0</v>
      </c>
      <c r="HG140" s="42">
        <f>'Performance Elements'!$C$28</f>
        <v>0</v>
      </c>
      <c r="HH140" s="42">
        <f>'Performance Elements'!$C$29</f>
        <v>0</v>
      </c>
      <c r="HI140" s="42">
        <f>'Performance Elements'!$C$30</f>
        <v>0</v>
      </c>
      <c r="HJ140" s="42">
        <f>'Performance Elements'!$C$31</f>
        <v>0</v>
      </c>
      <c r="HK140" s="42">
        <f>'Performance Elements'!$C$32</f>
        <v>0</v>
      </c>
      <c r="HL140" s="42">
        <f>'Performance Elements'!$C$33</f>
        <v>0</v>
      </c>
      <c r="HM140" s="42">
        <f>'Performance Elements'!$C$34</f>
        <v>0</v>
      </c>
      <c r="HN140" s="42">
        <f>'Performance Elements'!$C$35</f>
        <v>0</v>
      </c>
      <c r="HO140" s="42">
        <f>'Performance Elements'!$C$36</f>
        <v>0</v>
      </c>
      <c r="HP140" s="42">
        <f>'Performance Elements'!$C$37</f>
        <v>0</v>
      </c>
      <c r="HQ140" s="42">
        <f>'Performance Elements'!$C$38</f>
        <v>0</v>
      </c>
      <c r="HR140" s="42">
        <f>'Performance Elements'!$C$39</f>
        <v>0</v>
      </c>
      <c r="HS140" s="42">
        <f>'Performance Elements'!$C$40</f>
        <v>0</v>
      </c>
      <c r="HT140" s="42">
        <f>'Performance Elements'!$C$41</f>
        <v>0</v>
      </c>
      <c r="HU140" s="42">
        <f>'Performance Elements'!$C$42</f>
        <v>0</v>
      </c>
      <c r="HV140" s="42">
        <f>'Performance Elements'!$C$43</f>
        <v>0</v>
      </c>
      <c r="HW140" s="42">
        <f>'Performance Elements'!$C$44</f>
        <v>0</v>
      </c>
      <c r="HX140" s="42">
        <f>'Performance Elements'!$C$45</f>
        <v>0</v>
      </c>
      <c r="HY140" s="42">
        <f>'Performance Elements'!$C$46</f>
        <v>0</v>
      </c>
      <c r="HZ140" s="42">
        <f>'Performance Elements'!$C$46</f>
        <v>0</v>
      </c>
      <c r="IA140" s="42">
        <f>'Performance Elements'!$C$47</f>
        <v>0</v>
      </c>
      <c r="IB140" s="42">
        <f>'Performance Elements'!$C$48</f>
        <v>0</v>
      </c>
      <c r="IC140" s="42">
        <f>'Performance Elements'!$C$49</f>
        <v>0</v>
      </c>
    </row>
    <row r="141" spans="2:237" s="42" customFormat="1" ht="100.5" customHeight="1" thickBot="1" x14ac:dyDescent="0.3">
      <c r="B141" s="198"/>
      <c r="C141" s="199"/>
      <c r="D141" s="200"/>
      <c r="E141"/>
      <c r="F141" s="240"/>
      <c r="G141" s="241"/>
      <c r="H141" s="241"/>
      <c r="I141" s="241"/>
      <c r="J141" s="241"/>
      <c r="K141" s="241"/>
      <c r="L141" s="242"/>
      <c r="M141" s="52"/>
      <c r="N141"/>
      <c r="O141" s="201" t="s">
        <v>42</v>
      </c>
      <c r="P141" s="204"/>
      <c r="Q141" s="204"/>
      <c r="R141" s="204"/>
      <c r="S141" s="204"/>
      <c r="T141" s="204"/>
      <c r="U141" s="205"/>
      <c r="V141" s="52"/>
      <c r="W141" s="84"/>
      <c r="X141"/>
      <c r="Y141"/>
      <c r="Z141"/>
      <c r="AA141"/>
      <c r="AB141"/>
      <c r="AC141"/>
      <c r="AD141"/>
      <c r="AE141"/>
      <c r="AF141"/>
      <c r="AG141"/>
      <c r="AH141"/>
      <c r="AI141"/>
      <c r="AJ141"/>
    </row>
    <row r="142" spans="2:237" x14ac:dyDescent="0.25">
      <c r="GQ142" s="42"/>
      <c r="GR142" s="42"/>
      <c r="GS142" s="42"/>
    </row>
    <row r="143" spans="2:237" s="42" customFormat="1" ht="15.75" thickBot="1" x14ac:dyDescent="0.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row>
    <row r="144" spans="2:237" s="42" customFormat="1" ht="18.75" customHeight="1" thickBot="1" x14ac:dyDescent="0.4">
      <c r="B144" s="223" t="s">
        <v>22</v>
      </c>
      <c r="C144" s="224"/>
      <c r="D144" s="225"/>
      <c r="E144" s="37"/>
      <c r="F144" s="226" t="s">
        <v>23</v>
      </c>
      <c r="G144" s="227"/>
      <c r="H144" s="227"/>
      <c r="I144" s="227"/>
      <c r="J144" s="227"/>
      <c r="K144" s="227"/>
      <c r="L144" s="227"/>
      <c r="M144" s="228"/>
      <c r="N144"/>
      <c r="O144" s="233" t="s">
        <v>24</v>
      </c>
      <c r="P144" s="234"/>
      <c r="Q144" s="234"/>
      <c r="R144" s="234"/>
      <c r="S144" s="234"/>
      <c r="T144" s="234"/>
      <c r="U144" s="234"/>
      <c r="V144" s="235"/>
      <c r="W144"/>
      <c r="X144"/>
      <c r="Y144"/>
      <c r="Z144"/>
      <c r="AA144"/>
      <c r="AB144"/>
      <c r="AC144"/>
      <c r="AD144"/>
      <c r="AE144"/>
      <c r="AF144"/>
      <c r="AG144"/>
      <c r="AH144"/>
      <c r="AI144"/>
      <c r="AJ144"/>
    </row>
    <row r="145" spans="2:237" s="42" customFormat="1" ht="24" customHeight="1" thickBot="1" x14ac:dyDescent="0.4">
      <c r="B145" s="62" t="s">
        <v>57</v>
      </c>
      <c r="C145" s="63"/>
      <c r="D145" s="64"/>
      <c r="E145"/>
      <c r="F145" s="65" t="s">
        <v>57</v>
      </c>
      <c r="G145" s="50"/>
      <c r="H145" s="66"/>
      <c r="I145" s="50"/>
      <c r="J145" s="50"/>
      <c r="K145" s="66"/>
      <c r="L145" s="58"/>
      <c r="M145" s="206" t="s">
        <v>26</v>
      </c>
      <c r="N145"/>
      <c r="O145" s="67" t="s">
        <v>57</v>
      </c>
      <c r="P145" s="60"/>
      <c r="Q145" s="60"/>
      <c r="R145" s="60"/>
      <c r="S145" s="60"/>
      <c r="T145" s="60"/>
      <c r="U145" s="61"/>
      <c r="V145" s="208" t="s">
        <v>27</v>
      </c>
      <c r="W145"/>
      <c r="X145" s="68" t="s">
        <v>57</v>
      </c>
      <c r="Y145" s="43" t="s">
        <v>198</v>
      </c>
      <c r="Z145" s="43" t="s">
        <v>199</v>
      </c>
      <c r="AA145" s="43" t="s">
        <v>200</v>
      </c>
      <c r="AB145" s="43" t="s">
        <v>201</v>
      </c>
      <c r="AC145" s="43" t="s">
        <v>202</v>
      </c>
      <c r="AD145" s="43" t="s">
        <v>203</v>
      </c>
      <c r="AE145" s="186" t="s">
        <v>205</v>
      </c>
      <c r="AF145" s="186" t="s">
        <v>206</v>
      </c>
      <c r="AG145" s="186" t="s">
        <v>207</v>
      </c>
      <c r="AH145" s="186" t="s">
        <v>208</v>
      </c>
      <c r="AI145" s="186" t="s">
        <v>209</v>
      </c>
      <c r="AJ145" s="186" t="s">
        <v>210</v>
      </c>
      <c r="AK145" s="186" t="s">
        <v>211</v>
      </c>
      <c r="AL145" s="186" t="s">
        <v>212</v>
      </c>
      <c r="AM145" s="186" t="s">
        <v>213</v>
      </c>
      <c r="AN145" s="186" t="s">
        <v>214</v>
      </c>
      <c r="AO145" s="186" t="s">
        <v>215</v>
      </c>
      <c r="AP145" s="186" t="s">
        <v>216</v>
      </c>
      <c r="AQ145" s="186" t="s">
        <v>217</v>
      </c>
      <c r="AR145" s="186" t="s">
        <v>218</v>
      </c>
      <c r="AS145" s="186" t="s">
        <v>219</v>
      </c>
      <c r="AT145" s="186" t="s">
        <v>220</v>
      </c>
      <c r="AU145" s="186" t="s">
        <v>221</v>
      </c>
      <c r="AV145" s="186" t="s">
        <v>222</v>
      </c>
      <c r="AW145" s="186" t="s">
        <v>223</v>
      </c>
      <c r="AX145" s="186" t="s">
        <v>224</v>
      </c>
      <c r="AY145" s="186" t="s">
        <v>225</v>
      </c>
      <c r="AZ145" s="186" t="s">
        <v>226</v>
      </c>
      <c r="BA145" s="186" t="s">
        <v>227</v>
      </c>
      <c r="BB145" s="186" t="s">
        <v>228</v>
      </c>
      <c r="BC145" s="186" t="s">
        <v>229</v>
      </c>
      <c r="BD145" s="186" t="s">
        <v>230</v>
      </c>
      <c r="BE145" s="186" t="s">
        <v>231</v>
      </c>
      <c r="BF145" s="186" t="s">
        <v>232</v>
      </c>
      <c r="BG145" s="186" t="s">
        <v>233</v>
      </c>
      <c r="BH145" s="186" t="s">
        <v>234</v>
      </c>
    </row>
    <row r="146" spans="2:237" s="42" customFormat="1" ht="24" customHeight="1" thickBot="1" x14ac:dyDescent="0.4">
      <c r="B146" s="69" t="s">
        <v>29</v>
      </c>
      <c r="C146" s="70"/>
      <c r="D146" s="25"/>
      <c r="E146"/>
      <c r="F146" s="236" t="s">
        <v>30</v>
      </c>
      <c r="G146" s="211"/>
      <c r="H146" s="30"/>
      <c r="I146" s="236" t="s">
        <v>31</v>
      </c>
      <c r="J146" s="211"/>
      <c r="K146" s="212" t="s">
        <v>32</v>
      </c>
      <c r="L146" s="213"/>
      <c r="M146" s="206"/>
      <c r="N146"/>
      <c r="O146" s="214" t="s">
        <v>30</v>
      </c>
      <c r="P146" s="215"/>
      <c r="Q146" s="30"/>
      <c r="R146" s="214" t="s">
        <v>31</v>
      </c>
      <c r="S146" s="215"/>
      <c r="T146" s="212" t="s">
        <v>32</v>
      </c>
      <c r="U146" s="213"/>
      <c r="V146" s="208"/>
      <c r="W146" s="71"/>
      <c r="X146" s="72" t="s">
        <v>33</v>
      </c>
      <c r="Y146" s="34"/>
      <c r="Z146" s="34"/>
      <c r="AA146" s="34"/>
      <c r="AB146" s="34"/>
      <c r="AC146" s="34"/>
      <c r="AD146" s="34"/>
      <c r="AE146" s="34"/>
      <c r="AF146" s="34"/>
      <c r="AG146" s="34"/>
      <c r="AH146" s="34"/>
      <c r="AI146" s="34"/>
      <c r="AJ146" s="34"/>
      <c r="AK146" s="34"/>
      <c r="AL146" s="34"/>
      <c r="AM146" s="34"/>
      <c r="AN146" s="34"/>
      <c r="AO146" s="34"/>
      <c r="AP146" s="34"/>
      <c r="AQ146" s="34"/>
      <c r="AR146" s="34"/>
      <c r="AS146" s="34"/>
      <c r="AT146" s="34"/>
      <c r="AU146" s="34"/>
      <c r="AV146" s="34"/>
      <c r="AW146" s="34"/>
      <c r="AX146" s="34"/>
      <c r="AY146" s="34"/>
      <c r="AZ146" s="34"/>
      <c r="BA146" s="34"/>
      <c r="BB146" s="34"/>
      <c r="BC146" s="34"/>
      <c r="BD146" s="34"/>
      <c r="BE146" s="34"/>
      <c r="BF146" s="34"/>
      <c r="BG146" s="34"/>
      <c r="BH146" s="34"/>
      <c r="BJ146" s="42">
        <f>Y146</f>
        <v>0</v>
      </c>
      <c r="BK146" s="42">
        <f t="shared" ref="BK146:BK148" si="1348">Z146</f>
        <v>0</v>
      </c>
      <c r="BL146" s="42">
        <f t="shared" ref="BL146:BL148" si="1349">AA146</f>
        <v>0</v>
      </c>
      <c r="BM146" s="42">
        <f t="shared" ref="BM146:BM148" si="1350">AB146</f>
        <v>0</v>
      </c>
      <c r="BN146" s="42">
        <f t="shared" ref="BN146:BN148" si="1351">AC146</f>
        <v>0</v>
      </c>
      <c r="BO146" s="42">
        <f t="shared" ref="BO146:BO148" si="1352">AD146</f>
        <v>0</v>
      </c>
      <c r="BP146" s="42">
        <f t="shared" ref="BP146:BP148" si="1353">AE146</f>
        <v>0</v>
      </c>
      <c r="BQ146" s="42">
        <f t="shared" ref="BQ146:BQ148" si="1354">AF146</f>
        <v>0</v>
      </c>
      <c r="BR146" s="42">
        <f t="shared" ref="BR146:BR148" si="1355">AG146</f>
        <v>0</v>
      </c>
      <c r="BS146" s="42">
        <f t="shared" ref="BS146:BS148" si="1356">AH146</f>
        <v>0</v>
      </c>
      <c r="BT146" s="42">
        <f t="shared" ref="BT146:BT148" si="1357">AI146</f>
        <v>0</v>
      </c>
      <c r="BU146" s="42">
        <f>AJ146</f>
        <v>0</v>
      </c>
      <c r="BV146" s="42">
        <f t="shared" ref="BV146:BV148" si="1358">AK146</f>
        <v>0</v>
      </c>
      <c r="BW146" s="42">
        <f t="shared" ref="BW146:BW148" si="1359">AL146</f>
        <v>0</v>
      </c>
      <c r="BX146" s="42">
        <f t="shared" ref="BX146:BX148" si="1360">AM146</f>
        <v>0</v>
      </c>
      <c r="BY146" s="42">
        <f t="shared" ref="BY146:BY148" si="1361">AN146</f>
        <v>0</v>
      </c>
      <c r="BZ146" s="42">
        <f t="shared" ref="BZ146:BZ148" si="1362">AO146</f>
        <v>0</v>
      </c>
      <c r="CA146" s="42">
        <f t="shared" ref="CA146:CA148" si="1363">AP146</f>
        <v>0</v>
      </c>
      <c r="CB146" s="42">
        <f t="shared" ref="CB146:CB148" si="1364">AQ146</f>
        <v>0</v>
      </c>
      <c r="CC146" s="42">
        <f t="shared" ref="CC146:CC148" si="1365">AR146</f>
        <v>0</v>
      </c>
      <c r="CD146" s="42">
        <f t="shared" ref="CD146:CD148" si="1366">AS146</f>
        <v>0</v>
      </c>
      <c r="CE146" s="42">
        <f t="shared" ref="CE146:CE148" si="1367">AT146</f>
        <v>0</v>
      </c>
      <c r="CF146" s="42">
        <f t="shared" ref="CF146:CF148" si="1368">AU146</f>
        <v>0</v>
      </c>
      <c r="CG146" s="42">
        <f t="shared" ref="CG146:CG148" si="1369">AV146</f>
        <v>0</v>
      </c>
      <c r="CH146" s="42">
        <f t="shared" ref="CH146:CH148" si="1370">AW146</f>
        <v>0</v>
      </c>
      <c r="CI146" s="42">
        <f t="shared" ref="CI146:CI148" si="1371">AX146</f>
        <v>0</v>
      </c>
      <c r="CJ146" s="42">
        <f t="shared" ref="CJ146:CJ148" si="1372">AY146</f>
        <v>0</v>
      </c>
      <c r="CK146" s="42">
        <f t="shared" ref="CK146:CK148" si="1373">AZ146</f>
        <v>0</v>
      </c>
      <c r="CL146" s="42">
        <f t="shared" ref="CL146:CL148" si="1374">BA146</f>
        <v>0</v>
      </c>
      <c r="CM146" s="42">
        <f t="shared" ref="CM146:CM148" si="1375">BB146</f>
        <v>0</v>
      </c>
      <c r="CN146" s="42">
        <f t="shared" ref="CN146:CN148" si="1376">BC146</f>
        <v>0</v>
      </c>
      <c r="CO146" s="42">
        <f t="shared" ref="CO146:CO148" si="1377">BD146</f>
        <v>0</v>
      </c>
      <c r="CP146" s="42">
        <f t="shared" ref="CP146:CP148" si="1378">BE146</f>
        <v>0</v>
      </c>
      <c r="CQ146" s="42">
        <f t="shared" ref="CQ146:CQ148" si="1379">BF146</f>
        <v>0</v>
      </c>
      <c r="CR146" s="42">
        <f>BG146</f>
        <v>0</v>
      </c>
      <c r="CS146" s="42">
        <f t="shared" ref="CS146:CS147" si="1380">BH146</f>
        <v>0</v>
      </c>
      <c r="CT146" s="42">
        <f>Y147</f>
        <v>0</v>
      </c>
      <c r="CU146" s="42">
        <f t="shared" ref="CU146" si="1381">Z147</f>
        <v>0</v>
      </c>
      <c r="CV146" s="42">
        <f t="shared" ref="CV146" si="1382">AA147</f>
        <v>0</v>
      </c>
      <c r="CW146" s="42">
        <f t="shared" ref="CW146" si="1383">AB147</f>
        <v>0</v>
      </c>
      <c r="CX146" s="42">
        <f t="shared" ref="CX146" si="1384">AC147</f>
        <v>0</v>
      </c>
      <c r="CY146" s="42">
        <f t="shared" ref="CY146" si="1385">AD147</f>
        <v>0</v>
      </c>
      <c r="CZ146" s="42">
        <f t="shared" ref="CZ146" si="1386">AE147</f>
        <v>0</v>
      </c>
      <c r="DA146" s="42">
        <f t="shared" ref="DA146" si="1387">AF147</f>
        <v>0</v>
      </c>
      <c r="DB146" s="42">
        <f t="shared" ref="DB146" si="1388">AG147</f>
        <v>0</v>
      </c>
      <c r="DC146" s="42">
        <f t="shared" ref="DC146" si="1389">AH147</f>
        <v>0</v>
      </c>
      <c r="DD146" s="42">
        <f t="shared" ref="DD146" si="1390">AI147</f>
        <v>0</v>
      </c>
      <c r="DE146" s="42">
        <f>AJ147</f>
        <v>0</v>
      </c>
      <c r="DF146" s="42">
        <f t="shared" ref="DF146" si="1391">AK147</f>
        <v>0</v>
      </c>
      <c r="DG146" s="42">
        <f t="shared" ref="DG146" si="1392">AL147</f>
        <v>0</v>
      </c>
      <c r="DH146" s="42">
        <f t="shared" ref="DH146" si="1393">AM147</f>
        <v>0</v>
      </c>
      <c r="DI146" s="42">
        <f t="shared" ref="DI146" si="1394">AN147</f>
        <v>0</v>
      </c>
      <c r="DJ146" s="42">
        <f t="shared" ref="DJ146" si="1395">AO147</f>
        <v>0</v>
      </c>
      <c r="DK146" s="42">
        <f t="shared" ref="DK146" si="1396">AP147</f>
        <v>0</v>
      </c>
      <c r="DL146" s="42">
        <f t="shared" ref="DL146" si="1397">AQ147</f>
        <v>0</v>
      </c>
      <c r="DM146" s="42">
        <f t="shared" ref="DM146" si="1398">AR147</f>
        <v>0</v>
      </c>
      <c r="DN146" s="42">
        <f t="shared" ref="DN146" si="1399">AS147</f>
        <v>0</v>
      </c>
      <c r="DO146" s="42">
        <f t="shared" ref="DO146" si="1400">AT147</f>
        <v>0</v>
      </c>
      <c r="DP146" s="42">
        <f t="shared" ref="DP146" si="1401">AU147</f>
        <v>0</v>
      </c>
      <c r="DQ146" s="42">
        <f t="shared" ref="DQ146" si="1402">AV147</f>
        <v>0</v>
      </c>
      <c r="DR146" s="42">
        <f t="shared" ref="DR146" si="1403">AW147</f>
        <v>0</v>
      </c>
      <c r="DS146" s="42">
        <f t="shared" ref="DS146" si="1404">AX147</f>
        <v>0</v>
      </c>
      <c r="DT146" s="42">
        <f t="shared" ref="DT146" si="1405">AY147</f>
        <v>0</v>
      </c>
      <c r="DU146" s="42">
        <f t="shared" ref="DU146" si="1406">AZ147</f>
        <v>0</v>
      </c>
      <c r="DV146" s="42">
        <f t="shared" ref="DV146" si="1407">BA147</f>
        <v>0</v>
      </c>
      <c r="DW146" s="42">
        <f t="shared" ref="DW146" si="1408">BB147</f>
        <v>0</v>
      </c>
      <c r="DX146" s="42">
        <f t="shared" ref="DX146" si="1409">BC147</f>
        <v>0</v>
      </c>
      <c r="DY146" s="42">
        <f t="shared" ref="DY146" si="1410">BD147</f>
        <v>0</v>
      </c>
      <c r="DZ146" s="42">
        <f t="shared" ref="DZ146" si="1411">BE147</f>
        <v>0</v>
      </c>
      <c r="EA146" s="42">
        <f t="shared" ref="EA146" si="1412">BF147</f>
        <v>0</v>
      </c>
      <c r="EB146" s="42">
        <f t="shared" ref="EB146" si="1413">BG147</f>
        <v>0</v>
      </c>
      <c r="EC146" s="42">
        <f t="shared" ref="EC146" si="1414">BH147</f>
        <v>0</v>
      </c>
      <c r="ED146" s="42">
        <f>Y148</f>
        <v>0</v>
      </c>
      <c r="EE146" s="42">
        <f t="shared" ref="EE146" si="1415">Z148</f>
        <v>0</v>
      </c>
      <c r="EF146" s="42">
        <f t="shared" ref="EF146" si="1416">AA148</f>
        <v>0</v>
      </c>
      <c r="EG146" s="42">
        <f t="shared" ref="EG146" si="1417">AB148</f>
        <v>0</v>
      </c>
      <c r="EH146" s="42">
        <f t="shared" ref="EH146" si="1418">AC148</f>
        <v>0</v>
      </c>
      <c r="EI146" s="42">
        <f t="shared" ref="EI146" si="1419">AD148</f>
        <v>0</v>
      </c>
      <c r="EJ146" s="42">
        <f t="shared" ref="EJ146" si="1420">AE148</f>
        <v>0</v>
      </c>
      <c r="EK146" s="42">
        <f t="shared" ref="EK146" si="1421">AF148</f>
        <v>0</v>
      </c>
      <c r="EL146" s="42">
        <f t="shared" ref="EL146" si="1422">AG148</f>
        <v>0</v>
      </c>
      <c r="EM146" s="42">
        <f t="shared" ref="EM146" si="1423">AH148</f>
        <v>0</v>
      </c>
      <c r="EN146" s="42">
        <f t="shared" ref="EN146" si="1424">AI148</f>
        <v>0</v>
      </c>
      <c r="EO146" s="42">
        <f>AJ148</f>
        <v>0</v>
      </c>
      <c r="EP146" s="42">
        <f t="shared" ref="EP146" si="1425">AK148</f>
        <v>0</v>
      </c>
      <c r="EQ146" s="42">
        <f t="shared" ref="EQ146" si="1426">AL148</f>
        <v>0</v>
      </c>
      <c r="ER146" s="42">
        <f t="shared" ref="ER146" si="1427">AM148</f>
        <v>0</v>
      </c>
      <c r="ES146" s="42">
        <f t="shared" ref="ES146" si="1428">AN148</f>
        <v>0</v>
      </c>
      <c r="ET146" s="42">
        <f t="shared" ref="ET146" si="1429">AO148</f>
        <v>0</v>
      </c>
      <c r="EU146" s="42">
        <f t="shared" ref="EU146" si="1430">AP148</f>
        <v>0</v>
      </c>
      <c r="EV146" s="42">
        <f t="shared" ref="EV146" si="1431">AQ148</f>
        <v>0</v>
      </c>
      <c r="EW146" s="42">
        <f t="shared" ref="EW146" si="1432">AR148</f>
        <v>0</v>
      </c>
      <c r="EX146" s="42">
        <f t="shared" ref="EX146" si="1433">AS148</f>
        <v>0</v>
      </c>
      <c r="EY146" s="42">
        <f t="shared" ref="EY146" si="1434">AT148</f>
        <v>0</v>
      </c>
      <c r="EZ146" s="42">
        <f t="shared" ref="EZ146" si="1435">AU148</f>
        <v>0</v>
      </c>
      <c r="FA146" s="42">
        <f t="shared" ref="FA146" si="1436">AV148</f>
        <v>0</v>
      </c>
      <c r="FB146" s="42">
        <f t="shared" ref="FB146" si="1437">AW148</f>
        <v>0</v>
      </c>
      <c r="FC146" s="42">
        <f t="shared" ref="FC146" si="1438">AX148</f>
        <v>0</v>
      </c>
      <c r="FD146" s="42">
        <f t="shared" ref="FD146" si="1439">AY148</f>
        <v>0</v>
      </c>
      <c r="FE146" s="42">
        <f t="shared" ref="FE146" si="1440">AZ148</f>
        <v>0</v>
      </c>
      <c r="FF146" s="42">
        <f t="shared" ref="FF146" si="1441">BA148</f>
        <v>0</v>
      </c>
      <c r="FG146" s="42">
        <f t="shared" ref="FG146" si="1442">BB148</f>
        <v>0</v>
      </c>
      <c r="FH146" s="42">
        <f t="shared" ref="FH146" si="1443">BC148</f>
        <v>0</v>
      </c>
      <c r="FI146" s="42">
        <f t="shared" ref="FI146" si="1444">BD148</f>
        <v>0</v>
      </c>
      <c r="FJ146" s="42">
        <f t="shared" ref="FJ146" si="1445">BE148</f>
        <v>0</v>
      </c>
      <c r="FK146" s="42">
        <f t="shared" ref="FK146" si="1446">BF148</f>
        <v>0</v>
      </c>
      <c r="FL146" s="42">
        <f t="shared" ref="FL146" si="1447">BG148</f>
        <v>0</v>
      </c>
      <c r="FM146" s="42">
        <f t="shared" ref="FM146" si="1448">BH148</f>
        <v>0</v>
      </c>
      <c r="FN146" s="42">
        <f>'Coversheet'!$D$5</f>
        <v>0</v>
      </c>
      <c r="FO146" s="42">
        <f>'Coversheet'!$D$6</f>
        <v>0</v>
      </c>
      <c r="FP146" s="42">
        <f>'Coversheet'!$H$14</f>
        <v>0</v>
      </c>
      <c r="FQ146" s="42">
        <f>'Coversheet'!$H$15</f>
        <v>0</v>
      </c>
      <c r="FR146" s="42" t="str">
        <f>'Coversheet'!$D$12</f>
        <v>Select</v>
      </c>
      <c r="FS146" s="42" t="str">
        <f>'Coversheet'!$B$1</f>
        <v>Retail Collaborative Program Report v 04/2026</v>
      </c>
      <c r="FT146" s="141">
        <f>'Coversheet'!$G$15</f>
        <v>0</v>
      </c>
      <c r="FU146" s="42">
        <f>'Coversheet'!$G$16</f>
        <v>0</v>
      </c>
      <c r="FV146" s="141" t="str">
        <f>'Coversheet'!$D$7</f>
        <v>Select Recipient Name</v>
      </c>
      <c r="FW146" s="141" t="str">
        <f>'Coversheet'!$E$7</f>
        <v>Select Recipient Name</v>
      </c>
      <c r="FX146" s="141" t="str">
        <f>'Coversheet'!$F$7</f>
        <v>Select Recipient Name</v>
      </c>
      <c r="FY146" s="141" t="str">
        <f>'Coversheet'!$G$7</f>
        <v>Select Recipient Name</v>
      </c>
      <c r="FZ146" s="141">
        <f>D146</f>
        <v>0</v>
      </c>
      <c r="GA146" s="141">
        <f>D147</f>
        <v>0</v>
      </c>
      <c r="GB146" s="142">
        <f>B149</f>
        <v>0</v>
      </c>
      <c r="GC146" s="142" t="s">
        <v>107</v>
      </c>
      <c r="GD146" s="141"/>
      <c r="GE146" s="142" t="s">
        <v>107</v>
      </c>
      <c r="GF146" s="142" t="s">
        <v>107</v>
      </c>
      <c r="GG146" s="141">
        <f>H146</f>
        <v>0</v>
      </c>
      <c r="GH146" s="141">
        <f>H147</f>
        <v>0</v>
      </c>
      <c r="GI146" s="42" t="str">
        <f>K146</f>
        <v>Select</v>
      </c>
      <c r="GJ146" s="42" t="str">
        <f>L147</f>
        <v>Select</v>
      </c>
      <c r="GK146" s="42">
        <f>F149</f>
        <v>0</v>
      </c>
      <c r="GL146" s="42">
        <f>M149</f>
        <v>0</v>
      </c>
      <c r="GM146" s="141">
        <f>Q146</f>
        <v>0</v>
      </c>
      <c r="GN146" s="141">
        <f>Q147</f>
        <v>0</v>
      </c>
      <c r="GO146" s="42" t="str">
        <f>T146</f>
        <v>Select</v>
      </c>
      <c r="GP146" s="42" t="str">
        <f>U147</f>
        <v>Select</v>
      </c>
      <c r="GQ146" s="42" t="str">
        <f>O149</f>
        <v>[If this Plan of Action was reported as complete at your Mid-Year Report and no additional updates are needed please skip the Annual Report Response Section. Otherwise, complete the Annual Report Response section and replace this bracketed text with your Progress Report]</v>
      </c>
      <c r="GR146" s="42">
        <f>V149</f>
        <v>0</v>
      </c>
      <c r="GS146" s="42" t="s">
        <v>57</v>
      </c>
      <c r="GT146" s="42" t="str">
        <f>'Performance Elements'!$C$14</f>
        <v xml:space="preserve">Maintain and expand the strategy to support national Food Code adoption  </v>
      </c>
      <c r="GU146" s="42" t="str">
        <f>'Performance Elements'!$C$15</f>
        <v>Increase use of risk-based inspections and intervention strategies.</v>
      </c>
      <c r="GV146" s="42" t="str">
        <f>'Performance Elements'!$C$16</f>
        <v xml:space="preserve">Increase use of the  Voluntary National Retail Food Regulatory Program Standards </v>
      </c>
      <c r="GW146" s="42" t="str">
        <f>'Performance Elements'!$C$17</f>
        <v xml:space="preserve">Improve foodborne outbreak investigation methods
</v>
      </c>
      <c r="GX146" s="42" t="str">
        <f>'Performance Elements'!$C$18</f>
        <v>Increase the number of restaurants and other retail food establishments with well-developed food safety management systems that use active managerial control</v>
      </c>
      <c r="GY146" s="42" t="str">
        <f>'Performance Elements'!$C$19</f>
        <v xml:space="preserve">Develop a strategy to enhance communication and better catalog and present information on the detailed efforts by FDA, Associations and the retail regulatory agencies enrolled I the Retail Program Standards. </v>
      </c>
      <c r="GZ146" s="42">
        <f>'Performance Elements'!$C$21</f>
        <v>0</v>
      </c>
      <c r="HA146" s="42">
        <f>'Performance Elements'!$C$22</f>
        <v>0</v>
      </c>
      <c r="HB146" s="42">
        <f>'Performance Elements'!$C$23</f>
        <v>0</v>
      </c>
      <c r="HC146" s="42">
        <f>'Performance Elements'!$C$24</f>
        <v>0</v>
      </c>
      <c r="HD146" s="42">
        <f>'Performance Elements'!$C$25</f>
        <v>0</v>
      </c>
      <c r="HE146" s="42">
        <f>'Performance Elements'!$C$26</f>
        <v>0</v>
      </c>
      <c r="HF146" s="42">
        <f>'Performance Elements'!$C$27</f>
        <v>0</v>
      </c>
      <c r="HG146" s="42">
        <f>'Performance Elements'!$C$28</f>
        <v>0</v>
      </c>
      <c r="HH146" s="42">
        <f>'Performance Elements'!$C$29</f>
        <v>0</v>
      </c>
      <c r="HI146" s="42">
        <f>'Performance Elements'!$C$30</f>
        <v>0</v>
      </c>
      <c r="HJ146" s="42">
        <f>'Performance Elements'!$C$31</f>
        <v>0</v>
      </c>
      <c r="HK146" s="42">
        <f>'Performance Elements'!$C$32</f>
        <v>0</v>
      </c>
      <c r="HL146" s="42">
        <f>'Performance Elements'!$C$33</f>
        <v>0</v>
      </c>
      <c r="HM146" s="42">
        <f>'Performance Elements'!$C$34</f>
        <v>0</v>
      </c>
      <c r="HN146" s="42">
        <f>'Performance Elements'!$C$35</f>
        <v>0</v>
      </c>
      <c r="HO146" s="42">
        <f>'Performance Elements'!$C$36</f>
        <v>0</v>
      </c>
      <c r="HP146" s="42">
        <f>'Performance Elements'!$C$37</f>
        <v>0</v>
      </c>
      <c r="HQ146" s="42">
        <f>'Performance Elements'!$C$38</f>
        <v>0</v>
      </c>
      <c r="HR146" s="42">
        <f>'Performance Elements'!$C$39</f>
        <v>0</v>
      </c>
      <c r="HS146" s="42">
        <f>'Performance Elements'!$C$40</f>
        <v>0</v>
      </c>
      <c r="HT146" s="42">
        <f>'Performance Elements'!$C$41</f>
        <v>0</v>
      </c>
      <c r="HU146" s="42">
        <f>'Performance Elements'!$C$42</f>
        <v>0</v>
      </c>
      <c r="HV146" s="42">
        <f>'Performance Elements'!$C$43</f>
        <v>0</v>
      </c>
      <c r="HW146" s="42">
        <f>'Performance Elements'!$C$44</f>
        <v>0</v>
      </c>
      <c r="HX146" s="42">
        <f>'Performance Elements'!$C$45</f>
        <v>0</v>
      </c>
      <c r="HY146" s="42">
        <f>'Performance Elements'!$C$46</f>
        <v>0</v>
      </c>
      <c r="HZ146" s="42">
        <f>'Performance Elements'!$C$46</f>
        <v>0</v>
      </c>
      <c r="IA146" s="42">
        <f>'Performance Elements'!$C$47</f>
        <v>0</v>
      </c>
      <c r="IB146" s="42">
        <f>'Performance Elements'!$C$48</f>
        <v>0</v>
      </c>
      <c r="IC146" s="42">
        <f>'Performance Elements'!$C$49</f>
        <v>0</v>
      </c>
    </row>
    <row r="147" spans="2:237" s="42" customFormat="1" ht="24" customHeight="1" thickBot="1" x14ac:dyDescent="0.4">
      <c r="B147" s="69" t="s">
        <v>34</v>
      </c>
      <c r="C147" s="70"/>
      <c r="D147" s="25"/>
      <c r="E147"/>
      <c r="F147" s="236" t="s">
        <v>35</v>
      </c>
      <c r="G147" s="211"/>
      <c r="H147" s="30"/>
      <c r="I147" s="236" t="s">
        <v>36</v>
      </c>
      <c r="J147" s="210"/>
      <c r="K147" s="211"/>
      <c r="L147" s="73" t="s">
        <v>32</v>
      </c>
      <c r="M147" s="206"/>
      <c r="N147"/>
      <c r="O147" s="214" t="s">
        <v>35</v>
      </c>
      <c r="P147" s="215"/>
      <c r="Q147" s="30"/>
      <c r="R147" s="214" t="s">
        <v>36</v>
      </c>
      <c r="S147" s="216"/>
      <c r="T147" s="215"/>
      <c r="U147" s="73" t="s">
        <v>32</v>
      </c>
      <c r="V147" s="208"/>
      <c r="W147" s="74"/>
      <c r="X147" s="75" t="s">
        <v>37</v>
      </c>
      <c r="Y147" s="34"/>
      <c r="Z147" s="34"/>
      <c r="AA147" s="34"/>
      <c r="AB147" s="34"/>
      <c r="AC147" s="34"/>
      <c r="AD147" s="34"/>
      <c r="AE147" s="34"/>
      <c r="AF147" s="34"/>
      <c r="AG147" s="34"/>
      <c r="AH147" s="34"/>
      <c r="AI147" s="34"/>
      <c r="AJ147" s="34"/>
      <c r="AK147" s="34"/>
      <c r="AL147" s="34"/>
      <c r="AM147" s="34"/>
      <c r="AN147" s="34"/>
      <c r="AO147" s="34"/>
      <c r="AP147" s="34"/>
      <c r="AQ147" s="34"/>
      <c r="AR147" s="34"/>
      <c r="AS147" s="34"/>
      <c r="AT147" s="34"/>
      <c r="AU147" s="34"/>
      <c r="AV147" s="34"/>
      <c r="AW147" s="34"/>
      <c r="AX147" s="34"/>
      <c r="AY147" s="34"/>
      <c r="AZ147" s="34"/>
      <c r="BA147" s="34"/>
      <c r="BB147" s="34"/>
      <c r="BC147" s="34"/>
      <c r="BD147" s="34"/>
      <c r="BE147" s="34"/>
      <c r="BF147" s="34"/>
      <c r="BG147" s="34"/>
      <c r="BH147" s="34"/>
      <c r="BJ147" s="42">
        <f>Y147</f>
        <v>0</v>
      </c>
      <c r="BK147" s="42">
        <f t="shared" si="1348"/>
        <v>0</v>
      </c>
      <c r="BL147" s="42">
        <f t="shared" si="1349"/>
        <v>0</v>
      </c>
      <c r="BM147" s="42">
        <f t="shared" si="1350"/>
        <v>0</v>
      </c>
      <c r="BN147" s="42">
        <f t="shared" si="1351"/>
        <v>0</v>
      </c>
      <c r="BO147" s="42">
        <f t="shared" si="1352"/>
        <v>0</v>
      </c>
      <c r="BP147" s="42">
        <f t="shared" si="1353"/>
        <v>0</v>
      </c>
      <c r="BQ147" s="42">
        <f t="shared" si="1354"/>
        <v>0</v>
      </c>
      <c r="BR147" s="42">
        <f t="shared" si="1355"/>
        <v>0</v>
      </c>
      <c r="BS147" s="42">
        <f t="shared" si="1356"/>
        <v>0</v>
      </c>
      <c r="BT147" s="42">
        <f t="shared" si="1357"/>
        <v>0</v>
      </c>
      <c r="BU147" s="42">
        <f t="shared" ref="BU147" si="1449">AJ147</f>
        <v>0</v>
      </c>
      <c r="BV147" s="42">
        <f t="shared" si="1358"/>
        <v>0</v>
      </c>
      <c r="BW147" s="42">
        <f t="shared" si="1359"/>
        <v>0</v>
      </c>
      <c r="BX147" s="42">
        <f t="shared" si="1360"/>
        <v>0</v>
      </c>
      <c r="BY147" s="42">
        <f t="shared" si="1361"/>
        <v>0</v>
      </c>
      <c r="BZ147" s="42">
        <f t="shared" si="1362"/>
        <v>0</v>
      </c>
      <c r="CA147" s="42">
        <f t="shared" si="1363"/>
        <v>0</v>
      </c>
      <c r="CB147" s="42">
        <f t="shared" si="1364"/>
        <v>0</v>
      </c>
      <c r="CC147" s="42">
        <f t="shared" si="1365"/>
        <v>0</v>
      </c>
      <c r="CD147" s="42">
        <f t="shared" si="1366"/>
        <v>0</v>
      </c>
      <c r="CE147" s="42">
        <f t="shared" si="1367"/>
        <v>0</v>
      </c>
      <c r="CF147" s="42">
        <f t="shared" si="1368"/>
        <v>0</v>
      </c>
      <c r="CG147" s="42">
        <f t="shared" si="1369"/>
        <v>0</v>
      </c>
      <c r="CH147" s="42">
        <f t="shared" si="1370"/>
        <v>0</v>
      </c>
      <c r="CI147" s="42">
        <f t="shared" si="1371"/>
        <v>0</v>
      </c>
      <c r="CJ147" s="42">
        <f t="shared" si="1372"/>
        <v>0</v>
      </c>
      <c r="CK147" s="42">
        <f t="shared" si="1373"/>
        <v>0</v>
      </c>
      <c r="CL147" s="42">
        <f t="shared" si="1374"/>
        <v>0</v>
      </c>
      <c r="CM147" s="42">
        <f t="shared" si="1375"/>
        <v>0</v>
      </c>
      <c r="CN147" s="42">
        <f t="shared" si="1376"/>
        <v>0</v>
      </c>
      <c r="CO147" s="42">
        <f t="shared" si="1377"/>
        <v>0</v>
      </c>
      <c r="CP147" s="42">
        <f t="shared" si="1378"/>
        <v>0</v>
      </c>
      <c r="CQ147" s="42">
        <f t="shared" si="1379"/>
        <v>0</v>
      </c>
      <c r="CR147" s="42">
        <f t="shared" ref="CR147" si="1450">BG147</f>
        <v>0</v>
      </c>
      <c r="CS147" s="42">
        <f t="shared" si="1380"/>
        <v>0</v>
      </c>
      <c r="FN147" s="42">
        <f>'Coversheet'!$D$5</f>
        <v>0</v>
      </c>
      <c r="FO147" s="42">
        <f>'Coversheet'!$D$6</f>
        <v>0</v>
      </c>
      <c r="FP147" s="42">
        <f>'Coversheet'!$H$14</f>
        <v>0</v>
      </c>
      <c r="FQ147" s="42">
        <f>'Coversheet'!$H$15</f>
        <v>0</v>
      </c>
      <c r="FR147" s="42" t="str">
        <f>'Coversheet'!$D$12</f>
        <v>Select</v>
      </c>
      <c r="FS147" s="42" t="str">
        <f>'Coversheet'!$B$1</f>
        <v>Retail Collaborative Program Report v 04/2026</v>
      </c>
      <c r="FT147" s="141">
        <f>'Coversheet'!$G$15</f>
        <v>0</v>
      </c>
      <c r="FU147" s="42">
        <f>'Coversheet'!$G$16</f>
        <v>0</v>
      </c>
      <c r="FV147" s="141" t="str">
        <f>'Coversheet'!$D$7</f>
        <v>Select Recipient Name</v>
      </c>
      <c r="FW147" s="141" t="str">
        <f>'Coversheet'!$E$7</f>
        <v>Select Recipient Name</v>
      </c>
      <c r="FX147" s="141" t="str">
        <f>'Coversheet'!$F$7</f>
        <v>Select Recipient Name</v>
      </c>
      <c r="FY147" s="141" t="str">
        <f>'Coversheet'!$G$7</f>
        <v>Select Recipient Name</v>
      </c>
      <c r="GS147" s="42" t="s">
        <v>57</v>
      </c>
      <c r="GT147" s="42" t="str">
        <f>'Performance Elements'!$C$14</f>
        <v xml:space="preserve">Maintain and expand the strategy to support national Food Code adoption  </v>
      </c>
      <c r="GU147" s="42" t="str">
        <f>'Performance Elements'!$C$15</f>
        <v>Increase use of risk-based inspections and intervention strategies.</v>
      </c>
      <c r="GV147" s="42" t="str">
        <f>'Performance Elements'!$C$16</f>
        <v xml:space="preserve">Increase use of the  Voluntary National Retail Food Regulatory Program Standards </v>
      </c>
      <c r="GW147" s="42" t="str">
        <f>'Performance Elements'!$C$17</f>
        <v xml:space="preserve">Improve foodborne outbreak investigation methods
</v>
      </c>
      <c r="GX147" s="42" t="str">
        <f>'Performance Elements'!$C$18</f>
        <v>Increase the number of restaurants and other retail food establishments with well-developed food safety management systems that use active managerial control</v>
      </c>
      <c r="GY147" s="42" t="str">
        <f>'Performance Elements'!$C$19</f>
        <v xml:space="preserve">Develop a strategy to enhance communication and better catalog and present information on the detailed efforts by FDA, Associations and the retail regulatory agencies enrolled I the Retail Program Standards. </v>
      </c>
      <c r="GZ147" s="42">
        <f>'Performance Elements'!$C$21</f>
        <v>0</v>
      </c>
      <c r="HA147" s="42">
        <f>'Performance Elements'!$C$22</f>
        <v>0</v>
      </c>
      <c r="HB147" s="42">
        <f>'Performance Elements'!$C$23</f>
        <v>0</v>
      </c>
      <c r="HC147" s="42">
        <f>'Performance Elements'!$C$24</f>
        <v>0</v>
      </c>
      <c r="HD147" s="42">
        <f>'Performance Elements'!$C$25</f>
        <v>0</v>
      </c>
      <c r="HE147" s="42">
        <f>'Performance Elements'!$C$26</f>
        <v>0</v>
      </c>
      <c r="HF147" s="42">
        <f>'Performance Elements'!$C$27</f>
        <v>0</v>
      </c>
      <c r="HG147" s="42">
        <f>'Performance Elements'!$C$28</f>
        <v>0</v>
      </c>
      <c r="HH147" s="42">
        <f>'Performance Elements'!$C$29</f>
        <v>0</v>
      </c>
      <c r="HI147" s="42">
        <f>'Performance Elements'!$C$30</f>
        <v>0</v>
      </c>
      <c r="HJ147" s="42">
        <f>'Performance Elements'!$C$31</f>
        <v>0</v>
      </c>
      <c r="HK147" s="42">
        <f>'Performance Elements'!$C$32</f>
        <v>0</v>
      </c>
      <c r="HL147" s="42">
        <f>'Performance Elements'!$C$33</f>
        <v>0</v>
      </c>
      <c r="HM147" s="42">
        <f>'Performance Elements'!$C$34</f>
        <v>0</v>
      </c>
      <c r="HN147" s="42">
        <f>'Performance Elements'!$C$35</f>
        <v>0</v>
      </c>
      <c r="HO147" s="42">
        <f>'Performance Elements'!$C$36</f>
        <v>0</v>
      </c>
      <c r="HP147" s="42">
        <f>'Performance Elements'!$C$37</f>
        <v>0</v>
      </c>
      <c r="HQ147" s="42">
        <f>'Performance Elements'!$C$38</f>
        <v>0</v>
      </c>
      <c r="HR147" s="42">
        <f>'Performance Elements'!$C$39</f>
        <v>0</v>
      </c>
      <c r="HS147" s="42">
        <f>'Performance Elements'!$C$40</f>
        <v>0</v>
      </c>
      <c r="HT147" s="42">
        <f>'Performance Elements'!$C$41</f>
        <v>0</v>
      </c>
      <c r="HU147" s="42">
        <f>'Performance Elements'!$C$42</f>
        <v>0</v>
      </c>
      <c r="HV147" s="42">
        <f>'Performance Elements'!$C$43</f>
        <v>0</v>
      </c>
      <c r="HW147" s="42">
        <f>'Performance Elements'!$C$44</f>
        <v>0</v>
      </c>
      <c r="HX147" s="42">
        <f>'Performance Elements'!$C$45</f>
        <v>0</v>
      </c>
      <c r="HY147" s="42">
        <f>'Performance Elements'!$C$46</f>
        <v>0</v>
      </c>
      <c r="HZ147" s="42">
        <f>'Performance Elements'!$C$46</f>
        <v>0</v>
      </c>
      <c r="IA147" s="42">
        <f>'Performance Elements'!$C$47</f>
        <v>0</v>
      </c>
      <c r="IB147" s="42">
        <f>'Performance Elements'!$C$48</f>
        <v>0</v>
      </c>
      <c r="IC147" s="42">
        <f>'Performance Elements'!$C$49</f>
        <v>0</v>
      </c>
    </row>
    <row r="148" spans="2:237" s="42" customFormat="1" ht="24" customHeight="1" thickBot="1" x14ac:dyDescent="0.4">
      <c r="B148" s="195" t="s">
        <v>38</v>
      </c>
      <c r="C148" s="196"/>
      <c r="D148" s="197"/>
      <c r="E148"/>
      <c r="F148" s="76" t="s">
        <v>39</v>
      </c>
      <c r="G148" s="77"/>
      <c r="H148" s="77"/>
      <c r="I148" s="77"/>
      <c r="J148" s="77"/>
      <c r="K148" s="77"/>
      <c r="L148" s="78"/>
      <c r="M148" s="207"/>
      <c r="N148"/>
      <c r="O148" s="79" t="s">
        <v>53</v>
      </c>
      <c r="P148" s="80"/>
      <c r="Q148" s="80"/>
      <c r="R148" s="80"/>
      <c r="S148" s="80"/>
      <c r="T148" s="80"/>
      <c r="U148" s="81"/>
      <c r="V148" s="209"/>
      <c r="W148" s="26"/>
      <c r="X148" s="82" t="s">
        <v>41</v>
      </c>
      <c r="Y148" s="34"/>
      <c r="Z148" s="34"/>
      <c r="AA148" s="34"/>
      <c r="AB148" s="34"/>
      <c r="AC148" s="34"/>
      <c r="AD148" s="34"/>
      <c r="AE148" s="34"/>
      <c r="AF148" s="34"/>
      <c r="AG148" s="34"/>
      <c r="AH148" s="34"/>
      <c r="AI148" s="34"/>
      <c r="AJ148" s="34"/>
      <c r="AK148" s="34"/>
      <c r="AL148" s="34"/>
      <c r="AM148" s="34"/>
      <c r="AN148" s="34"/>
      <c r="AO148" s="34"/>
      <c r="AP148" s="34"/>
      <c r="AQ148" s="34"/>
      <c r="AR148" s="34"/>
      <c r="AS148" s="34"/>
      <c r="AT148" s="34"/>
      <c r="AU148" s="34"/>
      <c r="AV148" s="34"/>
      <c r="AW148" s="34"/>
      <c r="AX148" s="34"/>
      <c r="AY148" s="34"/>
      <c r="AZ148" s="34"/>
      <c r="BA148" s="34"/>
      <c r="BB148" s="34"/>
      <c r="BC148" s="34"/>
      <c r="BD148" s="34"/>
      <c r="BE148" s="34"/>
      <c r="BF148" s="34"/>
      <c r="BG148" s="34"/>
      <c r="BH148" s="34"/>
      <c r="BJ148" s="42">
        <f>Y148</f>
        <v>0</v>
      </c>
      <c r="BK148" s="42">
        <f t="shared" si="1348"/>
        <v>0</v>
      </c>
      <c r="BL148" s="42">
        <f t="shared" si="1349"/>
        <v>0</v>
      </c>
      <c r="BM148" s="42">
        <f t="shared" si="1350"/>
        <v>0</v>
      </c>
      <c r="BN148" s="42">
        <f t="shared" si="1351"/>
        <v>0</v>
      </c>
      <c r="BO148" s="42">
        <f t="shared" si="1352"/>
        <v>0</v>
      </c>
      <c r="BP148" s="42">
        <f t="shared" si="1353"/>
        <v>0</v>
      </c>
      <c r="BQ148" s="42">
        <f t="shared" si="1354"/>
        <v>0</v>
      </c>
      <c r="BR148" s="42">
        <f t="shared" si="1355"/>
        <v>0</v>
      </c>
      <c r="BS148" s="42">
        <f t="shared" si="1356"/>
        <v>0</v>
      </c>
      <c r="BT148" s="42">
        <f t="shared" si="1357"/>
        <v>0</v>
      </c>
      <c r="BU148" s="42">
        <f>AJ148</f>
        <v>0</v>
      </c>
      <c r="BV148" s="42">
        <f t="shared" si="1358"/>
        <v>0</v>
      </c>
      <c r="BW148" s="42">
        <f t="shared" si="1359"/>
        <v>0</v>
      </c>
      <c r="BX148" s="42">
        <f t="shared" si="1360"/>
        <v>0</v>
      </c>
      <c r="BY148" s="42">
        <f t="shared" si="1361"/>
        <v>0</v>
      </c>
      <c r="BZ148" s="42">
        <f t="shared" si="1362"/>
        <v>0</v>
      </c>
      <c r="CA148" s="42">
        <f t="shared" si="1363"/>
        <v>0</v>
      </c>
      <c r="CB148" s="42">
        <f t="shared" si="1364"/>
        <v>0</v>
      </c>
      <c r="CC148" s="42">
        <f t="shared" si="1365"/>
        <v>0</v>
      </c>
      <c r="CD148" s="42">
        <f t="shared" si="1366"/>
        <v>0</v>
      </c>
      <c r="CE148" s="42">
        <f t="shared" si="1367"/>
        <v>0</v>
      </c>
      <c r="CF148" s="42">
        <f t="shared" si="1368"/>
        <v>0</v>
      </c>
      <c r="CG148" s="42">
        <f t="shared" si="1369"/>
        <v>0</v>
      </c>
      <c r="CH148" s="42">
        <f t="shared" si="1370"/>
        <v>0</v>
      </c>
      <c r="CI148" s="42">
        <f t="shared" si="1371"/>
        <v>0</v>
      </c>
      <c r="CJ148" s="42">
        <f t="shared" si="1372"/>
        <v>0</v>
      </c>
      <c r="CK148" s="42">
        <f t="shared" si="1373"/>
        <v>0</v>
      </c>
      <c r="CL148" s="42">
        <f t="shared" si="1374"/>
        <v>0</v>
      </c>
      <c r="CM148" s="42">
        <f t="shared" si="1375"/>
        <v>0</v>
      </c>
      <c r="CN148" s="42">
        <f t="shared" si="1376"/>
        <v>0</v>
      </c>
      <c r="CO148" s="42">
        <f t="shared" si="1377"/>
        <v>0</v>
      </c>
      <c r="CP148" s="42">
        <f t="shared" si="1378"/>
        <v>0</v>
      </c>
      <c r="CQ148" s="42">
        <f t="shared" si="1379"/>
        <v>0</v>
      </c>
      <c r="CR148" s="42">
        <f>BG148</f>
        <v>0</v>
      </c>
      <c r="CS148" s="42">
        <f>BH148</f>
        <v>0</v>
      </c>
      <c r="FN148" s="42">
        <f>'Coversheet'!$D$5</f>
        <v>0</v>
      </c>
      <c r="FO148" s="42">
        <f>'Coversheet'!$D$6</f>
        <v>0</v>
      </c>
      <c r="FP148" s="42">
        <f>'Coversheet'!$H$14</f>
        <v>0</v>
      </c>
      <c r="FQ148" s="42">
        <f>'Coversheet'!$H$15</f>
        <v>0</v>
      </c>
      <c r="FR148" s="42" t="str">
        <f>'Coversheet'!$D$12</f>
        <v>Select</v>
      </c>
      <c r="FS148" s="42" t="str">
        <f>'Coversheet'!$B$1</f>
        <v>Retail Collaborative Program Report v 04/2026</v>
      </c>
      <c r="FT148" s="141">
        <f>'Coversheet'!$G$15</f>
        <v>0</v>
      </c>
      <c r="FU148" s="42">
        <f>'Coversheet'!$G$16</f>
        <v>0</v>
      </c>
      <c r="FV148" s="141" t="str">
        <f>'Coversheet'!$D$7</f>
        <v>Select Recipient Name</v>
      </c>
      <c r="FW148" s="141" t="str">
        <f>'Coversheet'!$E$7</f>
        <v>Select Recipient Name</v>
      </c>
      <c r="FX148" s="141" t="str">
        <f>'Coversheet'!$F$7</f>
        <v>Select Recipient Name</v>
      </c>
      <c r="FY148" s="141" t="str">
        <f>'Coversheet'!$G$7</f>
        <v>Select Recipient Name</v>
      </c>
      <c r="GS148" s="42" t="s">
        <v>57</v>
      </c>
      <c r="GT148" s="42" t="str">
        <f>'Performance Elements'!$C$14</f>
        <v xml:space="preserve">Maintain and expand the strategy to support national Food Code adoption  </v>
      </c>
      <c r="GU148" s="42" t="str">
        <f>'Performance Elements'!$C$15</f>
        <v>Increase use of risk-based inspections and intervention strategies.</v>
      </c>
      <c r="GV148" s="42" t="str">
        <f>'Performance Elements'!$C$16</f>
        <v xml:space="preserve">Increase use of the  Voluntary National Retail Food Regulatory Program Standards </v>
      </c>
      <c r="GW148" s="42" t="str">
        <f>'Performance Elements'!$C$17</f>
        <v xml:space="preserve">Improve foodborne outbreak investigation methods
</v>
      </c>
      <c r="GX148" s="42" t="str">
        <f>'Performance Elements'!$C$18</f>
        <v>Increase the number of restaurants and other retail food establishments with well-developed food safety management systems that use active managerial control</v>
      </c>
      <c r="GY148" s="42" t="str">
        <f>'Performance Elements'!$C$19</f>
        <v xml:space="preserve">Develop a strategy to enhance communication and better catalog and present information on the detailed efforts by FDA, Associations and the retail regulatory agencies enrolled I the Retail Program Standards. </v>
      </c>
      <c r="GZ148" s="42">
        <f>'Performance Elements'!$C$21</f>
        <v>0</v>
      </c>
      <c r="HA148" s="42">
        <f>'Performance Elements'!$C$22</f>
        <v>0</v>
      </c>
      <c r="HB148" s="42">
        <f>'Performance Elements'!$C$23</f>
        <v>0</v>
      </c>
      <c r="HC148" s="42">
        <f>'Performance Elements'!$C$24</f>
        <v>0</v>
      </c>
      <c r="HD148" s="42">
        <f>'Performance Elements'!$C$25</f>
        <v>0</v>
      </c>
      <c r="HE148" s="42">
        <f>'Performance Elements'!$C$26</f>
        <v>0</v>
      </c>
      <c r="HF148" s="42">
        <f>'Performance Elements'!$C$27</f>
        <v>0</v>
      </c>
      <c r="HG148" s="42">
        <f>'Performance Elements'!$C$28</f>
        <v>0</v>
      </c>
      <c r="HH148" s="42">
        <f>'Performance Elements'!$C$29</f>
        <v>0</v>
      </c>
      <c r="HI148" s="42">
        <f>'Performance Elements'!$C$30</f>
        <v>0</v>
      </c>
      <c r="HJ148" s="42">
        <f>'Performance Elements'!$C$31</f>
        <v>0</v>
      </c>
      <c r="HK148" s="42">
        <f>'Performance Elements'!$C$32</f>
        <v>0</v>
      </c>
      <c r="HL148" s="42">
        <f>'Performance Elements'!$C$33</f>
        <v>0</v>
      </c>
      <c r="HM148" s="42">
        <f>'Performance Elements'!$C$34</f>
        <v>0</v>
      </c>
      <c r="HN148" s="42">
        <f>'Performance Elements'!$C$35</f>
        <v>0</v>
      </c>
      <c r="HO148" s="42">
        <f>'Performance Elements'!$C$36</f>
        <v>0</v>
      </c>
      <c r="HP148" s="42">
        <f>'Performance Elements'!$C$37</f>
        <v>0</v>
      </c>
      <c r="HQ148" s="42">
        <f>'Performance Elements'!$C$38</f>
        <v>0</v>
      </c>
      <c r="HR148" s="42">
        <f>'Performance Elements'!$C$39</f>
        <v>0</v>
      </c>
      <c r="HS148" s="42">
        <f>'Performance Elements'!$C$40</f>
        <v>0</v>
      </c>
      <c r="HT148" s="42">
        <f>'Performance Elements'!$C$41</f>
        <v>0</v>
      </c>
      <c r="HU148" s="42">
        <f>'Performance Elements'!$C$42</f>
        <v>0</v>
      </c>
      <c r="HV148" s="42">
        <f>'Performance Elements'!$C$43</f>
        <v>0</v>
      </c>
      <c r="HW148" s="42">
        <f>'Performance Elements'!$C$44</f>
        <v>0</v>
      </c>
      <c r="HX148" s="42">
        <f>'Performance Elements'!$C$45</f>
        <v>0</v>
      </c>
      <c r="HY148" s="42">
        <f>'Performance Elements'!$C$46</f>
        <v>0</v>
      </c>
      <c r="HZ148" s="42">
        <f>'Performance Elements'!$C$46</f>
        <v>0</v>
      </c>
      <c r="IA148" s="42">
        <f>'Performance Elements'!$C$47</f>
        <v>0</v>
      </c>
      <c r="IB148" s="42">
        <f>'Performance Elements'!$C$48</f>
        <v>0</v>
      </c>
      <c r="IC148" s="42">
        <f>'Performance Elements'!$C$49</f>
        <v>0</v>
      </c>
    </row>
    <row r="149" spans="2:237" s="42" customFormat="1" ht="100.5" customHeight="1" thickBot="1" x14ac:dyDescent="0.3">
      <c r="B149" s="198"/>
      <c r="C149" s="199"/>
      <c r="D149" s="200"/>
      <c r="E149"/>
      <c r="F149" s="201"/>
      <c r="G149" s="202"/>
      <c r="H149" s="202"/>
      <c r="I149" s="202"/>
      <c r="J149" s="202"/>
      <c r="K149" s="202"/>
      <c r="L149" s="203"/>
      <c r="M149" s="52"/>
      <c r="N149"/>
      <c r="O149" s="201" t="s">
        <v>42</v>
      </c>
      <c r="P149" s="204"/>
      <c r="Q149" s="204"/>
      <c r="R149" s="204"/>
      <c r="S149" s="204"/>
      <c r="T149" s="204"/>
      <c r="U149" s="205"/>
      <c r="V149" s="52"/>
      <c r="W149" s="84"/>
      <c r="X149"/>
      <c r="Y149"/>
      <c r="Z149"/>
      <c r="AA149"/>
      <c r="AB149"/>
      <c r="AC149"/>
      <c r="AD149"/>
      <c r="AE149"/>
      <c r="AF149"/>
      <c r="AG149"/>
      <c r="AH149"/>
      <c r="AI149"/>
      <c r="AJ149"/>
    </row>
    <row r="150" spans="2:237" x14ac:dyDescent="0.25">
      <c r="GQ150" s="42"/>
      <c r="GR150" s="42"/>
      <c r="GS150" s="42"/>
    </row>
    <row r="151" spans="2:237" s="42" customFormat="1" ht="15.75" thickBot="1" x14ac:dyDescent="0.3">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row>
    <row r="152" spans="2:237" s="42" customFormat="1" ht="18.75" customHeight="1" thickBot="1" x14ac:dyDescent="0.4">
      <c r="B152" s="223" t="s">
        <v>22</v>
      </c>
      <c r="C152" s="224"/>
      <c r="D152" s="225"/>
      <c r="E152" s="37"/>
      <c r="F152" s="226" t="s">
        <v>23</v>
      </c>
      <c r="G152" s="227"/>
      <c r="H152" s="227"/>
      <c r="I152" s="227"/>
      <c r="J152" s="227"/>
      <c r="K152" s="227"/>
      <c r="L152" s="227"/>
      <c r="M152" s="228"/>
      <c r="N152"/>
      <c r="O152" s="233" t="s">
        <v>24</v>
      </c>
      <c r="P152" s="234"/>
      <c r="Q152" s="234"/>
      <c r="R152" s="234"/>
      <c r="S152" s="234"/>
      <c r="T152" s="234"/>
      <c r="U152" s="234"/>
      <c r="V152" s="235"/>
      <c r="W152"/>
      <c r="X152"/>
      <c r="Y152"/>
      <c r="Z152"/>
      <c r="AA152"/>
      <c r="AB152"/>
      <c r="AC152"/>
      <c r="AD152"/>
      <c r="AE152"/>
      <c r="AF152"/>
      <c r="AG152"/>
      <c r="AH152"/>
      <c r="AI152"/>
      <c r="AJ152"/>
    </row>
    <row r="153" spans="2:237" s="42" customFormat="1" ht="24" customHeight="1" thickBot="1" x14ac:dyDescent="0.4">
      <c r="B153" s="62" t="s">
        <v>58</v>
      </c>
      <c r="C153" s="63"/>
      <c r="D153" s="64"/>
      <c r="E153"/>
      <c r="F153" s="65" t="s">
        <v>58</v>
      </c>
      <c r="G153" s="50"/>
      <c r="H153" s="66"/>
      <c r="I153" s="50"/>
      <c r="J153" s="50"/>
      <c r="K153" s="66"/>
      <c r="L153" s="58"/>
      <c r="M153" s="206" t="s">
        <v>26</v>
      </c>
      <c r="N153"/>
      <c r="O153" s="67" t="s">
        <v>58</v>
      </c>
      <c r="P153" s="60"/>
      <c r="Q153" s="60"/>
      <c r="R153" s="60"/>
      <c r="S153" s="60"/>
      <c r="T153" s="60"/>
      <c r="U153" s="61"/>
      <c r="V153" s="208" t="s">
        <v>27</v>
      </c>
      <c r="W153"/>
      <c r="X153" s="68" t="s">
        <v>58</v>
      </c>
      <c r="Y153" s="43" t="s">
        <v>198</v>
      </c>
      <c r="Z153" s="43" t="s">
        <v>199</v>
      </c>
      <c r="AA153" s="43" t="s">
        <v>200</v>
      </c>
      <c r="AB153" s="43" t="s">
        <v>201</v>
      </c>
      <c r="AC153" s="43" t="s">
        <v>202</v>
      </c>
      <c r="AD153" s="43" t="s">
        <v>203</v>
      </c>
      <c r="AE153" s="186" t="s">
        <v>205</v>
      </c>
      <c r="AF153" s="186" t="s">
        <v>206</v>
      </c>
      <c r="AG153" s="186" t="s">
        <v>207</v>
      </c>
      <c r="AH153" s="186" t="s">
        <v>208</v>
      </c>
      <c r="AI153" s="186" t="s">
        <v>209</v>
      </c>
      <c r="AJ153" s="186" t="s">
        <v>210</v>
      </c>
      <c r="AK153" s="186" t="s">
        <v>211</v>
      </c>
      <c r="AL153" s="186" t="s">
        <v>212</v>
      </c>
      <c r="AM153" s="186" t="s">
        <v>213</v>
      </c>
      <c r="AN153" s="186" t="s">
        <v>214</v>
      </c>
      <c r="AO153" s="186" t="s">
        <v>215</v>
      </c>
      <c r="AP153" s="186" t="s">
        <v>216</v>
      </c>
      <c r="AQ153" s="186" t="s">
        <v>217</v>
      </c>
      <c r="AR153" s="186" t="s">
        <v>218</v>
      </c>
      <c r="AS153" s="186" t="s">
        <v>219</v>
      </c>
      <c r="AT153" s="186" t="s">
        <v>220</v>
      </c>
      <c r="AU153" s="186" t="s">
        <v>221</v>
      </c>
      <c r="AV153" s="186" t="s">
        <v>222</v>
      </c>
      <c r="AW153" s="186" t="s">
        <v>223</v>
      </c>
      <c r="AX153" s="186" t="s">
        <v>224</v>
      </c>
      <c r="AY153" s="186" t="s">
        <v>225</v>
      </c>
      <c r="AZ153" s="186" t="s">
        <v>226</v>
      </c>
      <c r="BA153" s="186" t="s">
        <v>227</v>
      </c>
      <c r="BB153" s="186" t="s">
        <v>228</v>
      </c>
      <c r="BC153" s="186" t="s">
        <v>229</v>
      </c>
      <c r="BD153" s="186" t="s">
        <v>230</v>
      </c>
      <c r="BE153" s="186" t="s">
        <v>231</v>
      </c>
      <c r="BF153" s="186" t="s">
        <v>232</v>
      </c>
      <c r="BG153" s="186" t="s">
        <v>233</v>
      </c>
      <c r="BH153" s="186" t="s">
        <v>234</v>
      </c>
    </row>
    <row r="154" spans="2:237" s="42" customFormat="1" ht="24" customHeight="1" thickBot="1" x14ac:dyDescent="0.4">
      <c r="B154" s="69" t="s">
        <v>29</v>
      </c>
      <c r="C154" s="70"/>
      <c r="D154" s="25"/>
      <c r="E154"/>
      <c r="F154" s="236" t="s">
        <v>30</v>
      </c>
      <c r="G154" s="211"/>
      <c r="H154" s="30"/>
      <c r="I154" s="236" t="s">
        <v>31</v>
      </c>
      <c r="J154" s="211"/>
      <c r="K154" s="212" t="s">
        <v>32</v>
      </c>
      <c r="L154" s="213"/>
      <c r="M154" s="206"/>
      <c r="N154"/>
      <c r="O154" s="214" t="s">
        <v>30</v>
      </c>
      <c r="P154" s="215"/>
      <c r="Q154" s="30"/>
      <c r="R154" s="214" t="s">
        <v>31</v>
      </c>
      <c r="S154" s="215"/>
      <c r="T154" s="212" t="s">
        <v>32</v>
      </c>
      <c r="U154" s="213"/>
      <c r="V154" s="208"/>
      <c r="W154" s="71"/>
      <c r="X154" s="72" t="s">
        <v>33</v>
      </c>
      <c r="Y154" s="34"/>
      <c r="Z154" s="34"/>
      <c r="AA154" s="34"/>
      <c r="AB154" s="34"/>
      <c r="AC154" s="34"/>
      <c r="AD154" s="34"/>
      <c r="AE154" s="34"/>
      <c r="AF154" s="34"/>
      <c r="AG154" s="34"/>
      <c r="AH154" s="34"/>
      <c r="AI154" s="34"/>
      <c r="AJ154" s="34"/>
      <c r="AK154" s="34"/>
      <c r="AL154" s="34"/>
      <c r="AM154" s="34"/>
      <c r="AN154" s="34"/>
      <c r="AO154" s="34"/>
      <c r="AP154" s="34"/>
      <c r="AQ154" s="34"/>
      <c r="AR154" s="34"/>
      <c r="AS154" s="34"/>
      <c r="AT154" s="34"/>
      <c r="AU154" s="34"/>
      <c r="AV154" s="34"/>
      <c r="AW154" s="34"/>
      <c r="AX154" s="34"/>
      <c r="AY154" s="34"/>
      <c r="AZ154" s="34"/>
      <c r="BA154" s="34"/>
      <c r="BB154" s="34"/>
      <c r="BC154" s="34"/>
      <c r="BD154" s="34"/>
      <c r="BE154" s="34"/>
      <c r="BF154" s="34"/>
      <c r="BG154" s="34"/>
      <c r="BH154" s="34"/>
      <c r="BJ154" s="42">
        <f>Y154</f>
        <v>0</v>
      </c>
      <c r="BK154" s="42">
        <f t="shared" ref="BK154:BK156" si="1451">Z154</f>
        <v>0</v>
      </c>
      <c r="BL154" s="42">
        <f t="shared" ref="BL154:BL156" si="1452">AA154</f>
        <v>0</v>
      </c>
      <c r="BM154" s="42">
        <f t="shared" ref="BM154:BM156" si="1453">AB154</f>
        <v>0</v>
      </c>
      <c r="BN154" s="42">
        <f t="shared" ref="BN154:BN156" si="1454">AC154</f>
        <v>0</v>
      </c>
      <c r="BO154" s="42">
        <f t="shared" ref="BO154:BO156" si="1455">AD154</f>
        <v>0</v>
      </c>
      <c r="BP154" s="42">
        <f t="shared" ref="BP154:BP156" si="1456">AE154</f>
        <v>0</v>
      </c>
      <c r="BQ154" s="42">
        <f t="shared" ref="BQ154:BQ156" si="1457">AF154</f>
        <v>0</v>
      </c>
      <c r="BR154" s="42">
        <f t="shared" ref="BR154:BR156" si="1458">AG154</f>
        <v>0</v>
      </c>
      <c r="BS154" s="42">
        <f t="shared" ref="BS154:BS156" si="1459">AH154</f>
        <v>0</v>
      </c>
      <c r="BT154" s="42">
        <f t="shared" ref="BT154:BT156" si="1460">AI154</f>
        <v>0</v>
      </c>
      <c r="BU154" s="42">
        <f>AJ154</f>
        <v>0</v>
      </c>
      <c r="BV154" s="42">
        <f t="shared" ref="BV154:BV156" si="1461">AK154</f>
        <v>0</v>
      </c>
      <c r="BW154" s="42">
        <f t="shared" ref="BW154:BW156" si="1462">AL154</f>
        <v>0</v>
      </c>
      <c r="BX154" s="42">
        <f t="shared" ref="BX154:BX156" si="1463">AM154</f>
        <v>0</v>
      </c>
      <c r="BY154" s="42">
        <f t="shared" ref="BY154:BY156" si="1464">AN154</f>
        <v>0</v>
      </c>
      <c r="BZ154" s="42">
        <f t="shared" ref="BZ154:BZ156" si="1465">AO154</f>
        <v>0</v>
      </c>
      <c r="CA154" s="42">
        <f t="shared" ref="CA154:CA156" si="1466">AP154</f>
        <v>0</v>
      </c>
      <c r="CB154" s="42">
        <f t="shared" ref="CB154:CB156" si="1467">AQ154</f>
        <v>0</v>
      </c>
      <c r="CC154" s="42">
        <f t="shared" ref="CC154:CC156" si="1468">AR154</f>
        <v>0</v>
      </c>
      <c r="CD154" s="42">
        <f t="shared" ref="CD154:CD156" si="1469">AS154</f>
        <v>0</v>
      </c>
      <c r="CE154" s="42">
        <f t="shared" ref="CE154:CE156" si="1470">AT154</f>
        <v>0</v>
      </c>
      <c r="CF154" s="42">
        <f t="shared" ref="CF154:CF156" si="1471">AU154</f>
        <v>0</v>
      </c>
      <c r="CG154" s="42">
        <f t="shared" ref="CG154:CG156" si="1472">AV154</f>
        <v>0</v>
      </c>
      <c r="CH154" s="42">
        <f t="shared" ref="CH154:CH156" si="1473">AW154</f>
        <v>0</v>
      </c>
      <c r="CI154" s="42">
        <f t="shared" ref="CI154:CI156" si="1474">AX154</f>
        <v>0</v>
      </c>
      <c r="CJ154" s="42">
        <f t="shared" ref="CJ154:CJ156" si="1475">AY154</f>
        <v>0</v>
      </c>
      <c r="CK154" s="42">
        <f t="shared" ref="CK154:CK156" si="1476">AZ154</f>
        <v>0</v>
      </c>
      <c r="CL154" s="42">
        <f t="shared" ref="CL154:CL156" si="1477">BA154</f>
        <v>0</v>
      </c>
      <c r="CM154" s="42">
        <f t="shared" ref="CM154:CM156" si="1478">BB154</f>
        <v>0</v>
      </c>
      <c r="CN154" s="42">
        <f t="shared" ref="CN154:CN156" si="1479">BC154</f>
        <v>0</v>
      </c>
      <c r="CO154" s="42">
        <f t="shared" ref="CO154:CO156" si="1480">BD154</f>
        <v>0</v>
      </c>
      <c r="CP154" s="42">
        <f t="shared" ref="CP154:CP156" si="1481">BE154</f>
        <v>0</v>
      </c>
      <c r="CQ154" s="42">
        <f t="shared" ref="CQ154:CQ156" si="1482">BF154</f>
        <v>0</v>
      </c>
      <c r="CR154" s="42">
        <f>BG154</f>
        <v>0</v>
      </c>
      <c r="CS154" s="42">
        <f t="shared" ref="CS154:CS155" si="1483">BH154</f>
        <v>0</v>
      </c>
      <c r="CT154" s="42">
        <f>Y155</f>
        <v>0</v>
      </c>
      <c r="CU154" s="42">
        <f t="shared" ref="CU154" si="1484">Z155</f>
        <v>0</v>
      </c>
      <c r="CV154" s="42">
        <f t="shared" ref="CV154" si="1485">AA155</f>
        <v>0</v>
      </c>
      <c r="CW154" s="42">
        <f t="shared" ref="CW154" si="1486">AB155</f>
        <v>0</v>
      </c>
      <c r="CX154" s="42">
        <f t="shared" ref="CX154" si="1487">AC155</f>
        <v>0</v>
      </c>
      <c r="CY154" s="42">
        <f t="shared" ref="CY154" si="1488">AD155</f>
        <v>0</v>
      </c>
      <c r="CZ154" s="42">
        <f t="shared" ref="CZ154" si="1489">AE155</f>
        <v>0</v>
      </c>
      <c r="DA154" s="42">
        <f t="shared" ref="DA154" si="1490">AF155</f>
        <v>0</v>
      </c>
      <c r="DB154" s="42">
        <f t="shared" ref="DB154" si="1491">AG155</f>
        <v>0</v>
      </c>
      <c r="DC154" s="42">
        <f t="shared" ref="DC154" si="1492">AH155</f>
        <v>0</v>
      </c>
      <c r="DD154" s="42">
        <f t="shared" ref="DD154" si="1493">AI155</f>
        <v>0</v>
      </c>
      <c r="DE154" s="42">
        <f>AJ155</f>
        <v>0</v>
      </c>
      <c r="DF154" s="42">
        <f t="shared" ref="DF154" si="1494">AK155</f>
        <v>0</v>
      </c>
      <c r="DG154" s="42">
        <f t="shared" ref="DG154" si="1495">AL155</f>
        <v>0</v>
      </c>
      <c r="DH154" s="42">
        <f t="shared" ref="DH154" si="1496">AM155</f>
        <v>0</v>
      </c>
      <c r="DI154" s="42">
        <f t="shared" ref="DI154" si="1497">AN155</f>
        <v>0</v>
      </c>
      <c r="DJ154" s="42">
        <f t="shared" ref="DJ154" si="1498">AO155</f>
        <v>0</v>
      </c>
      <c r="DK154" s="42">
        <f t="shared" ref="DK154" si="1499">AP155</f>
        <v>0</v>
      </c>
      <c r="DL154" s="42">
        <f t="shared" ref="DL154" si="1500">AQ155</f>
        <v>0</v>
      </c>
      <c r="DM154" s="42">
        <f t="shared" ref="DM154" si="1501">AR155</f>
        <v>0</v>
      </c>
      <c r="DN154" s="42">
        <f t="shared" ref="DN154" si="1502">AS155</f>
        <v>0</v>
      </c>
      <c r="DO154" s="42">
        <f t="shared" ref="DO154" si="1503">AT155</f>
        <v>0</v>
      </c>
      <c r="DP154" s="42">
        <f t="shared" ref="DP154" si="1504">AU155</f>
        <v>0</v>
      </c>
      <c r="DQ154" s="42">
        <f t="shared" ref="DQ154" si="1505">AV155</f>
        <v>0</v>
      </c>
      <c r="DR154" s="42">
        <f t="shared" ref="DR154" si="1506">AW155</f>
        <v>0</v>
      </c>
      <c r="DS154" s="42">
        <f t="shared" ref="DS154" si="1507">AX155</f>
        <v>0</v>
      </c>
      <c r="DT154" s="42">
        <f t="shared" ref="DT154" si="1508">AY155</f>
        <v>0</v>
      </c>
      <c r="DU154" s="42">
        <f t="shared" ref="DU154" si="1509">AZ155</f>
        <v>0</v>
      </c>
      <c r="DV154" s="42">
        <f t="shared" ref="DV154" si="1510">BA155</f>
        <v>0</v>
      </c>
      <c r="DW154" s="42">
        <f t="shared" ref="DW154" si="1511">BB155</f>
        <v>0</v>
      </c>
      <c r="DX154" s="42">
        <f t="shared" ref="DX154" si="1512">BC155</f>
        <v>0</v>
      </c>
      <c r="DY154" s="42">
        <f t="shared" ref="DY154" si="1513">BD155</f>
        <v>0</v>
      </c>
      <c r="DZ154" s="42">
        <f t="shared" ref="DZ154" si="1514">BE155</f>
        <v>0</v>
      </c>
      <c r="EA154" s="42">
        <f t="shared" ref="EA154" si="1515">BF155</f>
        <v>0</v>
      </c>
      <c r="EB154" s="42">
        <f t="shared" ref="EB154" si="1516">BG155</f>
        <v>0</v>
      </c>
      <c r="EC154" s="42">
        <f t="shared" ref="EC154" si="1517">BH155</f>
        <v>0</v>
      </c>
      <c r="ED154" s="42">
        <f>Y156</f>
        <v>0</v>
      </c>
      <c r="EE154" s="42">
        <f t="shared" ref="EE154" si="1518">Z156</f>
        <v>0</v>
      </c>
      <c r="EF154" s="42">
        <f t="shared" ref="EF154" si="1519">AA156</f>
        <v>0</v>
      </c>
      <c r="EG154" s="42">
        <f t="shared" ref="EG154" si="1520">AB156</f>
        <v>0</v>
      </c>
      <c r="EH154" s="42">
        <f t="shared" ref="EH154" si="1521">AC156</f>
        <v>0</v>
      </c>
      <c r="EI154" s="42">
        <f t="shared" ref="EI154" si="1522">AD156</f>
        <v>0</v>
      </c>
      <c r="EJ154" s="42">
        <f t="shared" ref="EJ154" si="1523">AE156</f>
        <v>0</v>
      </c>
      <c r="EK154" s="42">
        <f t="shared" ref="EK154" si="1524">AF156</f>
        <v>0</v>
      </c>
      <c r="EL154" s="42">
        <f t="shared" ref="EL154" si="1525">AG156</f>
        <v>0</v>
      </c>
      <c r="EM154" s="42">
        <f t="shared" ref="EM154" si="1526">AH156</f>
        <v>0</v>
      </c>
      <c r="EN154" s="42">
        <f t="shared" ref="EN154" si="1527">AI156</f>
        <v>0</v>
      </c>
      <c r="EO154" s="42">
        <f>AJ156</f>
        <v>0</v>
      </c>
      <c r="EP154" s="42">
        <f t="shared" ref="EP154" si="1528">AK156</f>
        <v>0</v>
      </c>
      <c r="EQ154" s="42">
        <f t="shared" ref="EQ154" si="1529">AL156</f>
        <v>0</v>
      </c>
      <c r="ER154" s="42">
        <f t="shared" ref="ER154" si="1530">AM156</f>
        <v>0</v>
      </c>
      <c r="ES154" s="42">
        <f t="shared" ref="ES154" si="1531">AN156</f>
        <v>0</v>
      </c>
      <c r="ET154" s="42">
        <f t="shared" ref="ET154" si="1532">AO156</f>
        <v>0</v>
      </c>
      <c r="EU154" s="42">
        <f t="shared" ref="EU154" si="1533">AP156</f>
        <v>0</v>
      </c>
      <c r="EV154" s="42">
        <f t="shared" ref="EV154" si="1534">AQ156</f>
        <v>0</v>
      </c>
      <c r="EW154" s="42">
        <f t="shared" ref="EW154" si="1535">AR156</f>
        <v>0</v>
      </c>
      <c r="EX154" s="42">
        <f t="shared" ref="EX154" si="1536">AS156</f>
        <v>0</v>
      </c>
      <c r="EY154" s="42">
        <f t="shared" ref="EY154" si="1537">AT156</f>
        <v>0</v>
      </c>
      <c r="EZ154" s="42">
        <f t="shared" ref="EZ154" si="1538">AU156</f>
        <v>0</v>
      </c>
      <c r="FA154" s="42">
        <f t="shared" ref="FA154" si="1539">AV156</f>
        <v>0</v>
      </c>
      <c r="FB154" s="42">
        <f t="shared" ref="FB154" si="1540">AW156</f>
        <v>0</v>
      </c>
      <c r="FC154" s="42">
        <f t="shared" ref="FC154" si="1541">AX156</f>
        <v>0</v>
      </c>
      <c r="FD154" s="42">
        <f t="shared" ref="FD154" si="1542">AY156</f>
        <v>0</v>
      </c>
      <c r="FE154" s="42">
        <f t="shared" ref="FE154" si="1543">AZ156</f>
        <v>0</v>
      </c>
      <c r="FF154" s="42">
        <f t="shared" ref="FF154" si="1544">BA156</f>
        <v>0</v>
      </c>
      <c r="FG154" s="42">
        <f t="shared" ref="FG154" si="1545">BB156</f>
        <v>0</v>
      </c>
      <c r="FH154" s="42">
        <f t="shared" ref="FH154" si="1546">BC156</f>
        <v>0</v>
      </c>
      <c r="FI154" s="42">
        <f t="shared" ref="FI154" si="1547">BD156</f>
        <v>0</v>
      </c>
      <c r="FJ154" s="42">
        <f t="shared" ref="FJ154" si="1548">BE156</f>
        <v>0</v>
      </c>
      <c r="FK154" s="42">
        <f t="shared" ref="FK154" si="1549">BF156</f>
        <v>0</v>
      </c>
      <c r="FL154" s="42">
        <f t="shared" ref="FL154" si="1550">BG156</f>
        <v>0</v>
      </c>
      <c r="FM154" s="42">
        <f t="shared" ref="FM154" si="1551">BH156</f>
        <v>0</v>
      </c>
      <c r="FN154" s="42">
        <f>'Coversheet'!$D$5</f>
        <v>0</v>
      </c>
      <c r="FO154" s="42">
        <f>'Coversheet'!$D$6</f>
        <v>0</v>
      </c>
      <c r="FP154" s="42">
        <f>'Coversheet'!$H$14</f>
        <v>0</v>
      </c>
      <c r="FQ154" s="42">
        <f>'Coversheet'!$H$15</f>
        <v>0</v>
      </c>
      <c r="FR154" s="42" t="str">
        <f>'Coversheet'!$D$12</f>
        <v>Select</v>
      </c>
      <c r="FS154" s="42" t="str">
        <f>'Coversheet'!$B$1</f>
        <v>Retail Collaborative Program Report v 04/2026</v>
      </c>
      <c r="FT154" s="141">
        <f>'Coversheet'!$G$15</f>
        <v>0</v>
      </c>
      <c r="FU154" s="42">
        <f>'Coversheet'!$G$16</f>
        <v>0</v>
      </c>
      <c r="FV154" s="141" t="str">
        <f>'Coversheet'!$D$7</f>
        <v>Select Recipient Name</v>
      </c>
      <c r="FW154" s="141" t="str">
        <f>'Coversheet'!$E$7</f>
        <v>Select Recipient Name</v>
      </c>
      <c r="FX154" s="141" t="str">
        <f>'Coversheet'!$F$7</f>
        <v>Select Recipient Name</v>
      </c>
      <c r="FY154" s="141" t="str">
        <f>'Coversheet'!$G$7</f>
        <v>Select Recipient Name</v>
      </c>
      <c r="FZ154" s="141">
        <f>D154</f>
        <v>0</v>
      </c>
      <c r="GA154" s="141">
        <f>D155</f>
        <v>0</v>
      </c>
      <c r="GB154" s="142">
        <f>B157</f>
        <v>0</v>
      </c>
      <c r="GC154" s="142" t="s">
        <v>107</v>
      </c>
      <c r="GD154" s="141"/>
      <c r="GE154" s="142" t="s">
        <v>107</v>
      </c>
      <c r="GF154" s="142" t="s">
        <v>107</v>
      </c>
      <c r="GG154" s="141">
        <f>H154</f>
        <v>0</v>
      </c>
      <c r="GH154" s="141">
        <f>H155</f>
        <v>0</v>
      </c>
      <c r="GI154" s="42" t="str">
        <f>K154</f>
        <v>Select</v>
      </c>
      <c r="GJ154" s="42" t="str">
        <f>L155</f>
        <v>Select</v>
      </c>
      <c r="GK154" s="42">
        <f>F157</f>
        <v>0</v>
      </c>
      <c r="GL154" s="42">
        <f>M157</f>
        <v>0</v>
      </c>
      <c r="GM154" s="141">
        <f>Q154</f>
        <v>0</v>
      </c>
      <c r="GN154" s="141">
        <f>Q155</f>
        <v>0</v>
      </c>
      <c r="GO154" s="42" t="str">
        <f>T154</f>
        <v>Select</v>
      </c>
      <c r="GP154" s="42" t="str">
        <f>U155</f>
        <v>Select</v>
      </c>
      <c r="GQ154" s="42" t="str">
        <f>O157</f>
        <v>[If this Plan of Action was reported as complete at your Mid-Year Report and no additional updates are needed please skip the Annual Report Response Section. Otherwise, complete the Annual Report Response section and replace this bracketed text with your Progress Report]</v>
      </c>
      <c r="GR154" s="42">
        <f>V157</f>
        <v>0</v>
      </c>
      <c r="GS154" s="42" t="s">
        <v>58</v>
      </c>
      <c r="GT154" s="42" t="str">
        <f>'Performance Elements'!$C$14</f>
        <v xml:space="preserve">Maintain and expand the strategy to support national Food Code adoption  </v>
      </c>
      <c r="GU154" s="42" t="str">
        <f>'Performance Elements'!$C$15</f>
        <v>Increase use of risk-based inspections and intervention strategies.</v>
      </c>
      <c r="GV154" s="42" t="str">
        <f>'Performance Elements'!$C$16</f>
        <v xml:space="preserve">Increase use of the  Voluntary National Retail Food Regulatory Program Standards </v>
      </c>
      <c r="GW154" s="42" t="str">
        <f>'Performance Elements'!$C$17</f>
        <v xml:space="preserve">Improve foodborne outbreak investigation methods
</v>
      </c>
      <c r="GX154" s="42" t="str">
        <f>'Performance Elements'!$C$18</f>
        <v>Increase the number of restaurants and other retail food establishments with well-developed food safety management systems that use active managerial control</v>
      </c>
      <c r="GY154" s="42" t="str">
        <f>'Performance Elements'!$C$19</f>
        <v xml:space="preserve">Develop a strategy to enhance communication and better catalog and present information on the detailed efforts by FDA, Associations and the retail regulatory agencies enrolled I the Retail Program Standards. </v>
      </c>
      <c r="GZ154" s="42">
        <f>'Performance Elements'!$C$21</f>
        <v>0</v>
      </c>
      <c r="HA154" s="42">
        <f>'Performance Elements'!$C$22</f>
        <v>0</v>
      </c>
      <c r="HB154" s="42">
        <f>'Performance Elements'!$C$23</f>
        <v>0</v>
      </c>
      <c r="HC154" s="42">
        <f>'Performance Elements'!$C$24</f>
        <v>0</v>
      </c>
      <c r="HD154" s="42">
        <f>'Performance Elements'!$C$25</f>
        <v>0</v>
      </c>
      <c r="HE154" s="42">
        <f>'Performance Elements'!$C$26</f>
        <v>0</v>
      </c>
      <c r="HF154" s="42">
        <f>'Performance Elements'!$C$27</f>
        <v>0</v>
      </c>
      <c r="HG154" s="42">
        <f>'Performance Elements'!$C$28</f>
        <v>0</v>
      </c>
      <c r="HH154" s="42">
        <f>'Performance Elements'!$C$29</f>
        <v>0</v>
      </c>
      <c r="HI154" s="42">
        <f>'Performance Elements'!$C$30</f>
        <v>0</v>
      </c>
      <c r="HJ154" s="42">
        <f>'Performance Elements'!$C$31</f>
        <v>0</v>
      </c>
      <c r="HK154" s="42">
        <f>'Performance Elements'!$C$32</f>
        <v>0</v>
      </c>
      <c r="HL154" s="42">
        <f>'Performance Elements'!$C$33</f>
        <v>0</v>
      </c>
      <c r="HM154" s="42">
        <f>'Performance Elements'!$C$34</f>
        <v>0</v>
      </c>
      <c r="HN154" s="42">
        <f>'Performance Elements'!$C$35</f>
        <v>0</v>
      </c>
      <c r="HO154" s="42">
        <f>'Performance Elements'!$C$36</f>
        <v>0</v>
      </c>
      <c r="HP154" s="42">
        <f>'Performance Elements'!$C$37</f>
        <v>0</v>
      </c>
      <c r="HQ154" s="42">
        <f>'Performance Elements'!$C$38</f>
        <v>0</v>
      </c>
      <c r="HR154" s="42">
        <f>'Performance Elements'!$C$39</f>
        <v>0</v>
      </c>
      <c r="HS154" s="42">
        <f>'Performance Elements'!$C$40</f>
        <v>0</v>
      </c>
      <c r="HT154" s="42">
        <f>'Performance Elements'!$C$41</f>
        <v>0</v>
      </c>
      <c r="HU154" s="42">
        <f>'Performance Elements'!$C$42</f>
        <v>0</v>
      </c>
      <c r="HV154" s="42">
        <f>'Performance Elements'!$C$43</f>
        <v>0</v>
      </c>
      <c r="HW154" s="42">
        <f>'Performance Elements'!$C$44</f>
        <v>0</v>
      </c>
      <c r="HX154" s="42">
        <f>'Performance Elements'!$C$45</f>
        <v>0</v>
      </c>
      <c r="HY154" s="42">
        <f>'Performance Elements'!$C$46</f>
        <v>0</v>
      </c>
      <c r="HZ154" s="42">
        <f>'Performance Elements'!$C$46</f>
        <v>0</v>
      </c>
      <c r="IA154" s="42">
        <f>'Performance Elements'!$C$47</f>
        <v>0</v>
      </c>
      <c r="IB154" s="42">
        <f>'Performance Elements'!$C$48</f>
        <v>0</v>
      </c>
      <c r="IC154" s="42">
        <f>'Performance Elements'!$C$49</f>
        <v>0</v>
      </c>
    </row>
    <row r="155" spans="2:237" s="42" customFormat="1" ht="24" customHeight="1" thickBot="1" x14ac:dyDescent="0.4">
      <c r="B155" s="69" t="s">
        <v>34</v>
      </c>
      <c r="C155" s="70"/>
      <c r="D155" s="25"/>
      <c r="E155"/>
      <c r="F155" s="236" t="s">
        <v>35</v>
      </c>
      <c r="G155" s="211"/>
      <c r="H155" s="30"/>
      <c r="I155" s="236" t="s">
        <v>36</v>
      </c>
      <c r="J155" s="210"/>
      <c r="K155" s="211"/>
      <c r="L155" s="73" t="s">
        <v>32</v>
      </c>
      <c r="M155" s="206"/>
      <c r="N155"/>
      <c r="O155" s="214" t="s">
        <v>35</v>
      </c>
      <c r="P155" s="215"/>
      <c r="Q155" s="30"/>
      <c r="R155" s="214" t="s">
        <v>36</v>
      </c>
      <c r="S155" s="216"/>
      <c r="T155" s="215"/>
      <c r="U155" s="73" t="s">
        <v>32</v>
      </c>
      <c r="V155" s="208"/>
      <c r="W155" s="74"/>
      <c r="X155" s="75" t="s">
        <v>37</v>
      </c>
      <c r="Y155" s="34"/>
      <c r="Z155" s="34"/>
      <c r="AA155" s="34"/>
      <c r="AB155" s="34"/>
      <c r="AC155" s="34"/>
      <c r="AD155" s="34"/>
      <c r="AE155" s="34"/>
      <c r="AF155" s="34"/>
      <c r="AG155" s="34"/>
      <c r="AH155" s="34"/>
      <c r="AI155" s="34"/>
      <c r="AJ155" s="34"/>
      <c r="AK155" s="34"/>
      <c r="AL155" s="34"/>
      <c r="AM155" s="34"/>
      <c r="AN155" s="34"/>
      <c r="AO155" s="34"/>
      <c r="AP155" s="34"/>
      <c r="AQ155" s="34"/>
      <c r="AR155" s="34"/>
      <c r="AS155" s="34"/>
      <c r="AT155" s="34"/>
      <c r="AU155" s="34"/>
      <c r="AV155" s="34"/>
      <c r="AW155" s="34"/>
      <c r="AX155" s="34"/>
      <c r="AY155" s="34"/>
      <c r="AZ155" s="34"/>
      <c r="BA155" s="34"/>
      <c r="BB155" s="34"/>
      <c r="BC155" s="34"/>
      <c r="BD155" s="34"/>
      <c r="BE155" s="34"/>
      <c r="BF155" s="34"/>
      <c r="BG155" s="34"/>
      <c r="BH155" s="34"/>
      <c r="BJ155" s="42">
        <f>Y155</f>
        <v>0</v>
      </c>
      <c r="BK155" s="42">
        <f t="shared" si="1451"/>
        <v>0</v>
      </c>
      <c r="BL155" s="42">
        <f t="shared" si="1452"/>
        <v>0</v>
      </c>
      <c r="BM155" s="42">
        <f t="shared" si="1453"/>
        <v>0</v>
      </c>
      <c r="BN155" s="42">
        <f t="shared" si="1454"/>
        <v>0</v>
      </c>
      <c r="BO155" s="42">
        <f t="shared" si="1455"/>
        <v>0</v>
      </c>
      <c r="BP155" s="42">
        <f t="shared" si="1456"/>
        <v>0</v>
      </c>
      <c r="BQ155" s="42">
        <f t="shared" si="1457"/>
        <v>0</v>
      </c>
      <c r="BR155" s="42">
        <f t="shared" si="1458"/>
        <v>0</v>
      </c>
      <c r="BS155" s="42">
        <f t="shared" si="1459"/>
        <v>0</v>
      </c>
      <c r="BT155" s="42">
        <f t="shared" si="1460"/>
        <v>0</v>
      </c>
      <c r="BU155" s="42">
        <f t="shared" ref="BU155" si="1552">AJ155</f>
        <v>0</v>
      </c>
      <c r="BV155" s="42">
        <f t="shared" si="1461"/>
        <v>0</v>
      </c>
      <c r="BW155" s="42">
        <f t="shared" si="1462"/>
        <v>0</v>
      </c>
      <c r="BX155" s="42">
        <f t="shared" si="1463"/>
        <v>0</v>
      </c>
      <c r="BY155" s="42">
        <f t="shared" si="1464"/>
        <v>0</v>
      </c>
      <c r="BZ155" s="42">
        <f t="shared" si="1465"/>
        <v>0</v>
      </c>
      <c r="CA155" s="42">
        <f t="shared" si="1466"/>
        <v>0</v>
      </c>
      <c r="CB155" s="42">
        <f t="shared" si="1467"/>
        <v>0</v>
      </c>
      <c r="CC155" s="42">
        <f t="shared" si="1468"/>
        <v>0</v>
      </c>
      <c r="CD155" s="42">
        <f t="shared" si="1469"/>
        <v>0</v>
      </c>
      <c r="CE155" s="42">
        <f t="shared" si="1470"/>
        <v>0</v>
      </c>
      <c r="CF155" s="42">
        <f t="shared" si="1471"/>
        <v>0</v>
      </c>
      <c r="CG155" s="42">
        <f t="shared" si="1472"/>
        <v>0</v>
      </c>
      <c r="CH155" s="42">
        <f t="shared" si="1473"/>
        <v>0</v>
      </c>
      <c r="CI155" s="42">
        <f t="shared" si="1474"/>
        <v>0</v>
      </c>
      <c r="CJ155" s="42">
        <f t="shared" si="1475"/>
        <v>0</v>
      </c>
      <c r="CK155" s="42">
        <f t="shared" si="1476"/>
        <v>0</v>
      </c>
      <c r="CL155" s="42">
        <f t="shared" si="1477"/>
        <v>0</v>
      </c>
      <c r="CM155" s="42">
        <f t="shared" si="1478"/>
        <v>0</v>
      </c>
      <c r="CN155" s="42">
        <f t="shared" si="1479"/>
        <v>0</v>
      </c>
      <c r="CO155" s="42">
        <f t="shared" si="1480"/>
        <v>0</v>
      </c>
      <c r="CP155" s="42">
        <f t="shared" si="1481"/>
        <v>0</v>
      </c>
      <c r="CQ155" s="42">
        <f t="shared" si="1482"/>
        <v>0</v>
      </c>
      <c r="CR155" s="42">
        <f t="shared" ref="CR155" si="1553">BG155</f>
        <v>0</v>
      </c>
      <c r="CS155" s="42">
        <f t="shared" si="1483"/>
        <v>0</v>
      </c>
      <c r="FN155" s="42">
        <f>'Coversheet'!$D$5</f>
        <v>0</v>
      </c>
      <c r="FO155" s="42">
        <f>'Coversheet'!$D$6</f>
        <v>0</v>
      </c>
      <c r="FP155" s="42">
        <f>'Coversheet'!$H$14</f>
        <v>0</v>
      </c>
      <c r="FQ155" s="42">
        <f>'Coversheet'!$H$15</f>
        <v>0</v>
      </c>
      <c r="FR155" s="42" t="str">
        <f>'Coversheet'!$D$12</f>
        <v>Select</v>
      </c>
      <c r="FS155" s="42" t="str">
        <f>'Coversheet'!$B$1</f>
        <v>Retail Collaborative Program Report v 04/2026</v>
      </c>
      <c r="FT155" s="141">
        <f>'Coversheet'!$G$15</f>
        <v>0</v>
      </c>
      <c r="FU155" s="42">
        <f>'Coversheet'!$G$16</f>
        <v>0</v>
      </c>
      <c r="FV155" s="141" t="str">
        <f>'Coversheet'!$D$7</f>
        <v>Select Recipient Name</v>
      </c>
      <c r="FW155" s="141" t="str">
        <f>'Coversheet'!$E$7</f>
        <v>Select Recipient Name</v>
      </c>
      <c r="FX155" s="141" t="str">
        <f>'Coversheet'!$F$7</f>
        <v>Select Recipient Name</v>
      </c>
      <c r="FY155" s="141" t="str">
        <f>'Coversheet'!$G$7</f>
        <v>Select Recipient Name</v>
      </c>
      <c r="GS155" s="42" t="s">
        <v>58</v>
      </c>
      <c r="GT155" s="42" t="str">
        <f>'Performance Elements'!$C$14</f>
        <v xml:space="preserve">Maintain and expand the strategy to support national Food Code adoption  </v>
      </c>
      <c r="GU155" s="42" t="str">
        <f>'Performance Elements'!$C$15</f>
        <v>Increase use of risk-based inspections and intervention strategies.</v>
      </c>
      <c r="GV155" s="42" t="str">
        <f>'Performance Elements'!$C$16</f>
        <v xml:space="preserve">Increase use of the  Voluntary National Retail Food Regulatory Program Standards </v>
      </c>
      <c r="GW155" s="42" t="str">
        <f>'Performance Elements'!$C$17</f>
        <v xml:space="preserve">Improve foodborne outbreak investigation methods
</v>
      </c>
      <c r="GX155" s="42" t="str">
        <f>'Performance Elements'!$C$18</f>
        <v>Increase the number of restaurants and other retail food establishments with well-developed food safety management systems that use active managerial control</v>
      </c>
      <c r="GY155" s="42" t="str">
        <f>'Performance Elements'!$C$19</f>
        <v xml:space="preserve">Develop a strategy to enhance communication and better catalog and present information on the detailed efforts by FDA, Associations and the retail regulatory agencies enrolled I the Retail Program Standards. </v>
      </c>
      <c r="GZ155" s="42">
        <f>'Performance Elements'!$C$21</f>
        <v>0</v>
      </c>
      <c r="HA155" s="42">
        <f>'Performance Elements'!$C$22</f>
        <v>0</v>
      </c>
      <c r="HB155" s="42">
        <f>'Performance Elements'!$C$23</f>
        <v>0</v>
      </c>
      <c r="HC155" s="42">
        <f>'Performance Elements'!$C$24</f>
        <v>0</v>
      </c>
      <c r="HD155" s="42">
        <f>'Performance Elements'!$C$25</f>
        <v>0</v>
      </c>
      <c r="HE155" s="42">
        <f>'Performance Elements'!$C$26</f>
        <v>0</v>
      </c>
      <c r="HF155" s="42">
        <f>'Performance Elements'!$C$27</f>
        <v>0</v>
      </c>
      <c r="HG155" s="42">
        <f>'Performance Elements'!$C$28</f>
        <v>0</v>
      </c>
      <c r="HH155" s="42">
        <f>'Performance Elements'!$C$29</f>
        <v>0</v>
      </c>
      <c r="HI155" s="42">
        <f>'Performance Elements'!$C$30</f>
        <v>0</v>
      </c>
      <c r="HJ155" s="42">
        <f>'Performance Elements'!$C$31</f>
        <v>0</v>
      </c>
      <c r="HK155" s="42">
        <f>'Performance Elements'!$C$32</f>
        <v>0</v>
      </c>
      <c r="HL155" s="42">
        <f>'Performance Elements'!$C$33</f>
        <v>0</v>
      </c>
      <c r="HM155" s="42">
        <f>'Performance Elements'!$C$34</f>
        <v>0</v>
      </c>
      <c r="HN155" s="42">
        <f>'Performance Elements'!$C$35</f>
        <v>0</v>
      </c>
      <c r="HO155" s="42">
        <f>'Performance Elements'!$C$36</f>
        <v>0</v>
      </c>
      <c r="HP155" s="42">
        <f>'Performance Elements'!$C$37</f>
        <v>0</v>
      </c>
      <c r="HQ155" s="42">
        <f>'Performance Elements'!$C$38</f>
        <v>0</v>
      </c>
      <c r="HR155" s="42">
        <f>'Performance Elements'!$C$39</f>
        <v>0</v>
      </c>
      <c r="HS155" s="42">
        <f>'Performance Elements'!$C$40</f>
        <v>0</v>
      </c>
      <c r="HT155" s="42">
        <f>'Performance Elements'!$C$41</f>
        <v>0</v>
      </c>
      <c r="HU155" s="42">
        <f>'Performance Elements'!$C$42</f>
        <v>0</v>
      </c>
      <c r="HV155" s="42">
        <f>'Performance Elements'!$C$43</f>
        <v>0</v>
      </c>
      <c r="HW155" s="42">
        <f>'Performance Elements'!$C$44</f>
        <v>0</v>
      </c>
      <c r="HX155" s="42">
        <f>'Performance Elements'!$C$45</f>
        <v>0</v>
      </c>
      <c r="HY155" s="42">
        <f>'Performance Elements'!$C$46</f>
        <v>0</v>
      </c>
      <c r="HZ155" s="42">
        <f>'Performance Elements'!$C$46</f>
        <v>0</v>
      </c>
      <c r="IA155" s="42">
        <f>'Performance Elements'!$C$47</f>
        <v>0</v>
      </c>
      <c r="IB155" s="42">
        <f>'Performance Elements'!$C$48</f>
        <v>0</v>
      </c>
      <c r="IC155" s="42">
        <f>'Performance Elements'!$C$49</f>
        <v>0</v>
      </c>
    </row>
    <row r="156" spans="2:237" s="42" customFormat="1" ht="24" customHeight="1" thickBot="1" x14ac:dyDescent="0.4">
      <c r="B156" s="195" t="s">
        <v>38</v>
      </c>
      <c r="C156" s="196"/>
      <c r="D156" s="197"/>
      <c r="E156"/>
      <c r="F156" s="76" t="s">
        <v>39</v>
      </c>
      <c r="G156" s="77"/>
      <c r="H156" s="77"/>
      <c r="I156" s="77"/>
      <c r="J156" s="77"/>
      <c r="K156" s="77"/>
      <c r="L156" s="78"/>
      <c r="M156" s="207"/>
      <c r="N156"/>
      <c r="O156" s="79" t="s">
        <v>53</v>
      </c>
      <c r="P156" s="80"/>
      <c r="Q156" s="80"/>
      <c r="R156" s="80"/>
      <c r="S156" s="80"/>
      <c r="T156" s="80"/>
      <c r="U156" s="81"/>
      <c r="V156" s="209"/>
      <c r="W156" s="26"/>
      <c r="X156" s="82" t="s">
        <v>41</v>
      </c>
      <c r="Y156" s="34"/>
      <c r="Z156" s="34"/>
      <c r="AA156" s="34"/>
      <c r="AB156" s="34"/>
      <c r="AC156" s="34"/>
      <c r="AD156" s="34"/>
      <c r="AE156" s="34"/>
      <c r="AF156" s="34"/>
      <c r="AG156" s="34"/>
      <c r="AH156" s="34"/>
      <c r="AI156" s="34"/>
      <c r="AJ156" s="34"/>
      <c r="AK156" s="34"/>
      <c r="AL156" s="34"/>
      <c r="AM156" s="34"/>
      <c r="AN156" s="34"/>
      <c r="AO156" s="34"/>
      <c r="AP156" s="34"/>
      <c r="AQ156" s="34"/>
      <c r="AR156" s="34"/>
      <c r="AS156" s="34"/>
      <c r="AT156" s="34"/>
      <c r="AU156" s="34"/>
      <c r="AV156" s="34"/>
      <c r="AW156" s="34"/>
      <c r="AX156" s="34"/>
      <c r="AY156" s="34"/>
      <c r="AZ156" s="34"/>
      <c r="BA156" s="34"/>
      <c r="BB156" s="34"/>
      <c r="BC156" s="34"/>
      <c r="BD156" s="34"/>
      <c r="BE156" s="34"/>
      <c r="BF156" s="34"/>
      <c r="BG156" s="34"/>
      <c r="BH156" s="34"/>
      <c r="BJ156" s="42">
        <f>Y156</f>
        <v>0</v>
      </c>
      <c r="BK156" s="42">
        <f t="shared" si="1451"/>
        <v>0</v>
      </c>
      <c r="BL156" s="42">
        <f t="shared" si="1452"/>
        <v>0</v>
      </c>
      <c r="BM156" s="42">
        <f t="shared" si="1453"/>
        <v>0</v>
      </c>
      <c r="BN156" s="42">
        <f t="shared" si="1454"/>
        <v>0</v>
      </c>
      <c r="BO156" s="42">
        <f t="shared" si="1455"/>
        <v>0</v>
      </c>
      <c r="BP156" s="42">
        <f t="shared" si="1456"/>
        <v>0</v>
      </c>
      <c r="BQ156" s="42">
        <f t="shared" si="1457"/>
        <v>0</v>
      </c>
      <c r="BR156" s="42">
        <f t="shared" si="1458"/>
        <v>0</v>
      </c>
      <c r="BS156" s="42">
        <f t="shared" si="1459"/>
        <v>0</v>
      </c>
      <c r="BT156" s="42">
        <f t="shared" si="1460"/>
        <v>0</v>
      </c>
      <c r="BU156" s="42">
        <f>AJ156</f>
        <v>0</v>
      </c>
      <c r="BV156" s="42">
        <f t="shared" si="1461"/>
        <v>0</v>
      </c>
      <c r="BW156" s="42">
        <f t="shared" si="1462"/>
        <v>0</v>
      </c>
      <c r="BX156" s="42">
        <f t="shared" si="1463"/>
        <v>0</v>
      </c>
      <c r="BY156" s="42">
        <f t="shared" si="1464"/>
        <v>0</v>
      </c>
      <c r="BZ156" s="42">
        <f t="shared" si="1465"/>
        <v>0</v>
      </c>
      <c r="CA156" s="42">
        <f t="shared" si="1466"/>
        <v>0</v>
      </c>
      <c r="CB156" s="42">
        <f t="shared" si="1467"/>
        <v>0</v>
      </c>
      <c r="CC156" s="42">
        <f t="shared" si="1468"/>
        <v>0</v>
      </c>
      <c r="CD156" s="42">
        <f t="shared" si="1469"/>
        <v>0</v>
      </c>
      <c r="CE156" s="42">
        <f t="shared" si="1470"/>
        <v>0</v>
      </c>
      <c r="CF156" s="42">
        <f t="shared" si="1471"/>
        <v>0</v>
      </c>
      <c r="CG156" s="42">
        <f t="shared" si="1472"/>
        <v>0</v>
      </c>
      <c r="CH156" s="42">
        <f t="shared" si="1473"/>
        <v>0</v>
      </c>
      <c r="CI156" s="42">
        <f t="shared" si="1474"/>
        <v>0</v>
      </c>
      <c r="CJ156" s="42">
        <f t="shared" si="1475"/>
        <v>0</v>
      </c>
      <c r="CK156" s="42">
        <f t="shared" si="1476"/>
        <v>0</v>
      </c>
      <c r="CL156" s="42">
        <f t="shared" si="1477"/>
        <v>0</v>
      </c>
      <c r="CM156" s="42">
        <f t="shared" si="1478"/>
        <v>0</v>
      </c>
      <c r="CN156" s="42">
        <f t="shared" si="1479"/>
        <v>0</v>
      </c>
      <c r="CO156" s="42">
        <f t="shared" si="1480"/>
        <v>0</v>
      </c>
      <c r="CP156" s="42">
        <f t="shared" si="1481"/>
        <v>0</v>
      </c>
      <c r="CQ156" s="42">
        <f t="shared" si="1482"/>
        <v>0</v>
      </c>
      <c r="CR156" s="42">
        <f>BG156</f>
        <v>0</v>
      </c>
      <c r="CS156" s="42">
        <f>BH156</f>
        <v>0</v>
      </c>
      <c r="FN156" s="42">
        <f>'Coversheet'!$D$5</f>
        <v>0</v>
      </c>
      <c r="FO156" s="42">
        <f>'Coversheet'!$D$6</f>
        <v>0</v>
      </c>
      <c r="FP156" s="42">
        <f>'Coversheet'!$H$14</f>
        <v>0</v>
      </c>
      <c r="FQ156" s="42">
        <f>'Coversheet'!$H$15</f>
        <v>0</v>
      </c>
      <c r="FR156" s="42" t="str">
        <f>'Coversheet'!$D$12</f>
        <v>Select</v>
      </c>
      <c r="FS156" s="42" t="str">
        <f>'Coversheet'!$B$1</f>
        <v>Retail Collaborative Program Report v 04/2026</v>
      </c>
      <c r="FT156" s="141">
        <f>'Coversheet'!$G$15</f>
        <v>0</v>
      </c>
      <c r="FU156" s="42">
        <f>'Coversheet'!$G$16</f>
        <v>0</v>
      </c>
      <c r="FV156" s="141" t="str">
        <f>'Coversheet'!$D$7</f>
        <v>Select Recipient Name</v>
      </c>
      <c r="FW156" s="141" t="str">
        <f>'Coversheet'!$E$7</f>
        <v>Select Recipient Name</v>
      </c>
      <c r="FX156" s="141" t="str">
        <f>'Coversheet'!$F$7</f>
        <v>Select Recipient Name</v>
      </c>
      <c r="FY156" s="141" t="str">
        <f>'Coversheet'!$G$7</f>
        <v>Select Recipient Name</v>
      </c>
      <c r="GS156" s="42" t="s">
        <v>58</v>
      </c>
      <c r="GT156" s="42" t="str">
        <f>'Performance Elements'!$C$14</f>
        <v xml:space="preserve">Maintain and expand the strategy to support national Food Code adoption  </v>
      </c>
      <c r="GU156" s="42" t="str">
        <f>'Performance Elements'!$C$15</f>
        <v>Increase use of risk-based inspections and intervention strategies.</v>
      </c>
      <c r="GV156" s="42" t="str">
        <f>'Performance Elements'!$C$16</f>
        <v xml:space="preserve">Increase use of the  Voluntary National Retail Food Regulatory Program Standards </v>
      </c>
      <c r="GW156" s="42" t="str">
        <f>'Performance Elements'!$C$17</f>
        <v xml:space="preserve">Improve foodborne outbreak investigation methods
</v>
      </c>
      <c r="GX156" s="42" t="str">
        <f>'Performance Elements'!$C$18</f>
        <v>Increase the number of restaurants and other retail food establishments with well-developed food safety management systems that use active managerial control</v>
      </c>
      <c r="GY156" s="42" t="str">
        <f>'Performance Elements'!$C$19</f>
        <v xml:space="preserve">Develop a strategy to enhance communication and better catalog and present information on the detailed efforts by FDA, Associations and the retail regulatory agencies enrolled I the Retail Program Standards. </v>
      </c>
      <c r="GZ156" s="42">
        <f>'Performance Elements'!$C$21</f>
        <v>0</v>
      </c>
      <c r="HA156" s="42">
        <f>'Performance Elements'!$C$22</f>
        <v>0</v>
      </c>
      <c r="HB156" s="42">
        <f>'Performance Elements'!$C$23</f>
        <v>0</v>
      </c>
      <c r="HC156" s="42">
        <f>'Performance Elements'!$C$24</f>
        <v>0</v>
      </c>
      <c r="HD156" s="42">
        <f>'Performance Elements'!$C$25</f>
        <v>0</v>
      </c>
      <c r="HE156" s="42">
        <f>'Performance Elements'!$C$26</f>
        <v>0</v>
      </c>
      <c r="HF156" s="42">
        <f>'Performance Elements'!$C$27</f>
        <v>0</v>
      </c>
      <c r="HG156" s="42">
        <f>'Performance Elements'!$C$28</f>
        <v>0</v>
      </c>
      <c r="HH156" s="42">
        <f>'Performance Elements'!$C$29</f>
        <v>0</v>
      </c>
      <c r="HI156" s="42">
        <f>'Performance Elements'!$C$30</f>
        <v>0</v>
      </c>
      <c r="HJ156" s="42">
        <f>'Performance Elements'!$C$31</f>
        <v>0</v>
      </c>
      <c r="HK156" s="42">
        <f>'Performance Elements'!$C$32</f>
        <v>0</v>
      </c>
      <c r="HL156" s="42">
        <f>'Performance Elements'!$C$33</f>
        <v>0</v>
      </c>
      <c r="HM156" s="42">
        <f>'Performance Elements'!$C$34</f>
        <v>0</v>
      </c>
      <c r="HN156" s="42">
        <f>'Performance Elements'!$C$35</f>
        <v>0</v>
      </c>
      <c r="HO156" s="42">
        <f>'Performance Elements'!$C$36</f>
        <v>0</v>
      </c>
      <c r="HP156" s="42">
        <f>'Performance Elements'!$C$37</f>
        <v>0</v>
      </c>
      <c r="HQ156" s="42">
        <f>'Performance Elements'!$C$38</f>
        <v>0</v>
      </c>
      <c r="HR156" s="42">
        <f>'Performance Elements'!$C$39</f>
        <v>0</v>
      </c>
      <c r="HS156" s="42">
        <f>'Performance Elements'!$C$40</f>
        <v>0</v>
      </c>
      <c r="HT156" s="42">
        <f>'Performance Elements'!$C$41</f>
        <v>0</v>
      </c>
      <c r="HU156" s="42">
        <f>'Performance Elements'!$C$42</f>
        <v>0</v>
      </c>
      <c r="HV156" s="42">
        <f>'Performance Elements'!$C$43</f>
        <v>0</v>
      </c>
      <c r="HW156" s="42">
        <f>'Performance Elements'!$C$44</f>
        <v>0</v>
      </c>
      <c r="HX156" s="42">
        <f>'Performance Elements'!$C$45</f>
        <v>0</v>
      </c>
      <c r="HY156" s="42">
        <f>'Performance Elements'!$C$46</f>
        <v>0</v>
      </c>
      <c r="HZ156" s="42">
        <f>'Performance Elements'!$C$46</f>
        <v>0</v>
      </c>
      <c r="IA156" s="42">
        <f>'Performance Elements'!$C$47</f>
        <v>0</v>
      </c>
      <c r="IB156" s="42">
        <f>'Performance Elements'!$C$48</f>
        <v>0</v>
      </c>
      <c r="IC156" s="42">
        <f>'Performance Elements'!$C$49</f>
        <v>0</v>
      </c>
    </row>
    <row r="157" spans="2:237" s="42" customFormat="1" ht="100.5" customHeight="1" thickBot="1" x14ac:dyDescent="0.3">
      <c r="B157" s="198"/>
      <c r="C157" s="199"/>
      <c r="D157" s="200"/>
      <c r="E157"/>
      <c r="F157" s="201"/>
      <c r="G157" s="202"/>
      <c r="H157" s="202"/>
      <c r="I157" s="202"/>
      <c r="J157" s="202"/>
      <c r="K157" s="202"/>
      <c r="L157" s="203"/>
      <c r="M157" s="52"/>
      <c r="N157"/>
      <c r="O157" s="201" t="s">
        <v>42</v>
      </c>
      <c r="P157" s="204"/>
      <c r="Q157" s="204"/>
      <c r="R157" s="204"/>
      <c r="S157" s="204"/>
      <c r="T157" s="204"/>
      <c r="U157" s="205"/>
      <c r="V157" s="52"/>
      <c r="W157" s="84"/>
      <c r="X157"/>
      <c r="Y157"/>
      <c r="Z157"/>
      <c r="AA157"/>
      <c r="AB157"/>
      <c r="AC157"/>
      <c r="AD157"/>
      <c r="AE157"/>
      <c r="AF157"/>
      <c r="AG157"/>
      <c r="AH157"/>
      <c r="AI157"/>
      <c r="AJ157"/>
    </row>
    <row r="158" spans="2:237" x14ac:dyDescent="0.25">
      <c r="GQ158" s="42"/>
      <c r="GR158" s="42"/>
      <c r="GS158" s="42"/>
    </row>
    <row r="159" spans="2:237" s="42" customFormat="1" ht="15.75" thickBot="1" x14ac:dyDescent="0.3">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row>
    <row r="160" spans="2:237" s="42" customFormat="1" ht="18.75" customHeight="1" thickBot="1" x14ac:dyDescent="0.4">
      <c r="B160" s="223" t="s">
        <v>22</v>
      </c>
      <c r="C160" s="224"/>
      <c r="D160" s="225"/>
      <c r="E160" s="37"/>
      <c r="F160" s="226" t="s">
        <v>23</v>
      </c>
      <c r="G160" s="227"/>
      <c r="H160" s="227"/>
      <c r="I160" s="227"/>
      <c r="J160" s="227"/>
      <c r="K160" s="227"/>
      <c r="L160" s="227"/>
      <c r="M160" s="228"/>
      <c r="N160"/>
      <c r="O160" s="233" t="s">
        <v>24</v>
      </c>
      <c r="P160" s="234"/>
      <c r="Q160" s="234"/>
      <c r="R160" s="234"/>
      <c r="S160" s="234"/>
      <c r="T160" s="234"/>
      <c r="U160" s="234"/>
      <c r="V160" s="235"/>
      <c r="W160"/>
      <c r="X160"/>
      <c r="Y160"/>
      <c r="Z160"/>
      <c r="AA160"/>
      <c r="AB160"/>
      <c r="AC160"/>
      <c r="AD160"/>
      <c r="AE160"/>
      <c r="AF160"/>
      <c r="AG160"/>
      <c r="AH160"/>
      <c r="AI160"/>
      <c r="AJ160"/>
    </row>
    <row r="161" spans="2:237" s="42" customFormat="1" ht="24" customHeight="1" thickBot="1" x14ac:dyDescent="0.4">
      <c r="B161" s="62" t="s">
        <v>59</v>
      </c>
      <c r="C161" s="63"/>
      <c r="D161" s="64"/>
      <c r="E161"/>
      <c r="F161" s="65" t="s">
        <v>59</v>
      </c>
      <c r="G161" s="50"/>
      <c r="H161" s="66"/>
      <c r="I161" s="50"/>
      <c r="J161" s="50"/>
      <c r="K161" s="66"/>
      <c r="L161" s="58"/>
      <c r="M161" s="206" t="s">
        <v>26</v>
      </c>
      <c r="N161"/>
      <c r="O161" s="67" t="s">
        <v>59</v>
      </c>
      <c r="P161" s="60"/>
      <c r="Q161" s="60"/>
      <c r="R161" s="60"/>
      <c r="S161" s="60"/>
      <c r="T161" s="60"/>
      <c r="U161" s="61"/>
      <c r="V161" s="208" t="s">
        <v>27</v>
      </c>
      <c r="W161"/>
      <c r="X161" s="68" t="s">
        <v>59</v>
      </c>
      <c r="Y161" s="43" t="s">
        <v>198</v>
      </c>
      <c r="Z161" s="43" t="s">
        <v>199</v>
      </c>
      <c r="AA161" s="43" t="s">
        <v>200</v>
      </c>
      <c r="AB161" s="43" t="s">
        <v>201</v>
      </c>
      <c r="AC161" s="43" t="s">
        <v>202</v>
      </c>
      <c r="AD161" s="43" t="s">
        <v>203</v>
      </c>
      <c r="AE161" s="186" t="s">
        <v>205</v>
      </c>
      <c r="AF161" s="186" t="s">
        <v>206</v>
      </c>
      <c r="AG161" s="186" t="s">
        <v>207</v>
      </c>
      <c r="AH161" s="186" t="s">
        <v>208</v>
      </c>
      <c r="AI161" s="186" t="s">
        <v>209</v>
      </c>
      <c r="AJ161" s="186" t="s">
        <v>210</v>
      </c>
      <c r="AK161" s="186" t="s">
        <v>211</v>
      </c>
      <c r="AL161" s="186" t="s">
        <v>212</v>
      </c>
      <c r="AM161" s="186" t="s">
        <v>213</v>
      </c>
      <c r="AN161" s="186" t="s">
        <v>214</v>
      </c>
      <c r="AO161" s="186" t="s">
        <v>215</v>
      </c>
      <c r="AP161" s="186" t="s">
        <v>216</v>
      </c>
      <c r="AQ161" s="186" t="s">
        <v>217</v>
      </c>
      <c r="AR161" s="186" t="s">
        <v>218</v>
      </c>
      <c r="AS161" s="186" t="s">
        <v>219</v>
      </c>
      <c r="AT161" s="186" t="s">
        <v>220</v>
      </c>
      <c r="AU161" s="186" t="s">
        <v>221</v>
      </c>
      <c r="AV161" s="186" t="s">
        <v>222</v>
      </c>
      <c r="AW161" s="186" t="s">
        <v>223</v>
      </c>
      <c r="AX161" s="186" t="s">
        <v>224</v>
      </c>
      <c r="AY161" s="186" t="s">
        <v>225</v>
      </c>
      <c r="AZ161" s="186" t="s">
        <v>226</v>
      </c>
      <c r="BA161" s="186" t="s">
        <v>227</v>
      </c>
      <c r="BB161" s="186" t="s">
        <v>228</v>
      </c>
      <c r="BC161" s="186" t="s">
        <v>229</v>
      </c>
      <c r="BD161" s="186" t="s">
        <v>230</v>
      </c>
      <c r="BE161" s="186" t="s">
        <v>231</v>
      </c>
      <c r="BF161" s="186" t="s">
        <v>232</v>
      </c>
      <c r="BG161" s="186" t="s">
        <v>233</v>
      </c>
      <c r="BH161" s="186" t="s">
        <v>234</v>
      </c>
    </row>
    <row r="162" spans="2:237" s="42" customFormat="1" ht="24" customHeight="1" thickBot="1" x14ac:dyDescent="0.4">
      <c r="B162" s="69" t="s">
        <v>29</v>
      </c>
      <c r="C162" s="70"/>
      <c r="D162" s="25"/>
      <c r="E162"/>
      <c r="F162" s="236" t="s">
        <v>30</v>
      </c>
      <c r="G162" s="211"/>
      <c r="H162" s="30"/>
      <c r="I162" s="236" t="s">
        <v>31</v>
      </c>
      <c r="J162" s="211"/>
      <c r="K162" s="212" t="s">
        <v>32</v>
      </c>
      <c r="L162" s="213"/>
      <c r="M162" s="206"/>
      <c r="N162"/>
      <c r="O162" s="214" t="s">
        <v>30</v>
      </c>
      <c r="P162" s="215"/>
      <c r="Q162" s="30"/>
      <c r="R162" s="214" t="s">
        <v>31</v>
      </c>
      <c r="S162" s="215"/>
      <c r="T162" s="212" t="s">
        <v>32</v>
      </c>
      <c r="U162" s="213"/>
      <c r="V162" s="208"/>
      <c r="W162" s="71"/>
      <c r="X162" s="72" t="s">
        <v>33</v>
      </c>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c r="AU162" s="34"/>
      <c r="AV162" s="34"/>
      <c r="AW162" s="34"/>
      <c r="AX162" s="34"/>
      <c r="AY162" s="34"/>
      <c r="AZ162" s="34"/>
      <c r="BA162" s="34"/>
      <c r="BB162" s="34"/>
      <c r="BC162" s="34"/>
      <c r="BD162" s="34"/>
      <c r="BE162" s="34"/>
      <c r="BF162" s="34"/>
      <c r="BG162" s="34"/>
      <c r="BH162" s="34"/>
      <c r="BJ162" s="42">
        <f>Y162</f>
        <v>0</v>
      </c>
      <c r="BK162" s="42">
        <f t="shared" ref="BK162:BK164" si="1554">Z162</f>
        <v>0</v>
      </c>
      <c r="BL162" s="42">
        <f t="shared" ref="BL162:BL164" si="1555">AA162</f>
        <v>0</v>
      </c>
      <c r="BM162" s="42">
        <f t="shared" ref="BM162:BM164" si="1556">AB162</f>
        <v>0</v>
      </c>
      <c r="BN162" s="42">
        <f t="shared" ref="BN162:BN164" si="1557">AC162</f>
        <v>0</v>
      </c>
      <c r="BO162" s="42">
        <f t="shared" ref="BO162:BO164" si="1558">AD162</f>
        <v>0</v>
      </c>
      <c r="BP162" s="42">
        <f t="shared" ref="BP162:BP164" si="1559">AE162</f>
        <v>0</v>
      </c>
      <c r="BQ162" s="42">
        <f t="shared" ref="BQ162:BQ164" si="1560">AF162</f>
        <v>0</v>
      </c>
      <c r="BR162" s="42">
        <f t="shared" ref="BR162:BR164" si="1561">AG162</f>
        <v>0</v>
      </c>
      <c r="BS162" s="42">
        <f t="shared" ref="BS162:BS164" si="1562">AH162</f>
        <v>0</v>
      </c>
      <c r="BT162" s="42">
        <f t="shared" ref="BT162:BT164" si="1563">AI162</f>
        <v>0</v>
      </c>
      <c r="BU162" s="42">
        <f>AJ162</f>
        <v>0</v>
      </c>
      <c r="BV162" s="42">
        <f t="shared" ref="BV162:BV164" si="1564">AK162</f>
        <v>0</v>
      </c>
      <c r="BW162" s="42">
        <f t="shared" ref="BW162:BW164" si="1565">AL162</f>
        <v>0</v>
      </c>
      <c r="BX162" s="42">
        <f t="shared" ref="BX162:BX164" si="1566">AM162</f>
        <v>0</v>
      </c>
      <c r="BY162" s="42">
        <f t="shared" ref="BY162:BY164" si="1567">AN162</f>
        <v>0</v>
      </c>
      <c r="BZ162" s="42">
        <f t="shared" ref="BZ162:BZ164" si="1568">AO162</f>
        <v>0</v>
      </c>
      <c r="CA162" s="42">
        <f t="shared" ref="CA162:CA164" si="1569">AP162</f>
        <v>0</v>
      </c>
      <c r="CB162" s="42">
        <f t="shared" ref="CB162:CB164" si="1570">AQ162</f>
        <v>0</v>
      </c>
      <c r="CC162" s="42">
        <f t="shared" ref="CC162:CC164" si="1571">AR162</f>
        <v>0</v>
      </c>
      <c r="CD162" s="42">
        <f t="shared" ref="CD162:CD164" si="1572">AS162</f>
        <v>0</v>
      </c>
      <c r="CE162" s="42">
        <f t="shared" ref="CE162:CE164" si="1573">AT162</f>
        <v>0</v>
      </c>
      <c r="CF162" s="42">
        <f t="shared" ref="CF162:CF164" si="1574">AU162</f>
        <v>0</v>
      </c>
      <c r="CG162" s="42">
        <f t="shared" ref="CG162:CG164" si="1575">AV162</f>
        <v>0</v>
      </c>
      <c r="CH162" s="42">
        <f t="shared" ref="CH162:CH164" si="1576">AW162</f>
        <v>0</v>
      </c>
      <c r="CI162" s="42">
        <f t="shared" ref="CI162:CI164" si="1577">AX162</f>
        <v>0</v>
      </c>
      <c r="CJ162" s="42">
        <f t="shared" ref="CJ162:CJ164" si="1578">AY162</f>
        <v>0</v>
      </c>
      <c r="CK162" s="42">
        <f t="shared" ref="CK162:CK164" si="1579">AZ162</f>
        <v>0</v>
      </c>
      <c r="CL162" s="42">
        <f t="shared" ref="CL162:CL164" si="1580">BA162</f>
        <v>0</v>
      </c>
      <c r="CM162" s="42">
        <f t="shared" ref="CM162:CM164" si="1581">BB162</f>
        <v>0</v>
      </c>
      <c r="CN162" s="42">
        <f t="shared" ref="CN162:CN164" si="1582">BC162</f>
        <v>0</v>
      </c>
      <c r="CO162" s="42">
        <f t="shared" ref="CO162:CO164" si="1583">BD162</f>
        <v>0</v>
      </c>
      <c r="CP162" s="42">
        <f t="shared" ref="CP162:CP164" si="1584">BE162</f>
        <v>0</v>
      </c>
      <c r="CQ162" s="42">
        <f t="shared" ref="CQ162:CQ164" si="1585">BF162</f>
        <v>0</v>
      </c>
      <c r="CR162" s="42">
        <f>BG162</f>
        <v>0</v>
      </c>
      <c r="CS162" s="42">
        <f t="shared" ref="CS162:CS163" si="1586">BH162</f>
        <v>0</v>
      </c>
      <c r="CT162" s="42">
        <f>Y163</f>
        <v>0</v>
      </c>
      <c r="CU162" s="42">
        <f t="shared" ref="CU162" si="1587">Z163</f>
        <v>0</v>
      </c>
      <c r="CV162" s="42">
        <f t="shared" ref="CV162" si="1588">AA163</f>
        <v>0</v>
      </c>
      <c r="CW162" s="42">
        <f t="shared" ref="CW162" si="1589">AB163</f>
        <v>0</v>
      </c>
      <c r="CX162" s="42">
        <f t="shared" ref="CX162" si="1590">AC163</f>
        <v>0</v>
      </c>
      <c r="CY162" s="42">
        <f t="shared" ref="CY162" si="1591">AD163</f>
        <v>0</v>
      </c>
      <c r="CZ162" s="42">
        <f t="shared" ref="CZ162" si="1592">AE163</f>
        <v>0</v>
      </c>
      <c r="DA162" s="42">
        <f t="shared" ref="DA162" si="1593">AF163</f>
        <v>0</v>
      </c>
      <c r="DB162" s="42">
        <f t="shared" ref="DB162" si="1594">AG163</f>
        <v>0</v>
      </c>
      <c r="DC162" s="42">
        <f t="shared" ref="DC162" si="1595">AH163</f>
        <v>0</v>
      </c>
      <c r="DD162" s="42">
        <f t="shared" ref="DD162" si="1596">AI163</f>
        <v>0</v>
      </c>
      <c r="DE162" s="42">
        <f>AJ163</f>
        <v>0</v>
      </c>
      <c r="DF162" s="42">
        <f t="shared" ref="DF162" si="1597">AK163</f>
        <v>0</v>
      </c>
      <c r="DG162" s="42">
        <f t="shared" ref="DG162" si="1598">AL163</f>
        <v>0</v>
      </c>
      <c r="DH162" s="42">
        <f t="shared" ref="DH162" si="1599">AM163</f>
        <v>0</v>
      </c>
      <c r="DI162" s="42">
        <f t="shared" ref="DI162" si="1600">AN163</f>
        <v>0</v>
      </c>
      <c r="DJ162" s="42">
        <f t="shared" ref="DJ162" si="1601">AO163</f>
        <v>0</v>
      </c>
      <c r="DK162" s="42">
        <f t="shared" ref="DK162" si="1602">AP163</f>
        <v>0</v>
      </c>
      <c r="DL162" s="42">
        <f t="shared" ref="DL162" si="1603">AQ163</f>
        <v>0</v>
      </c>
      <c r="DM162" s="42">
        <f t="shared" ref="DM162" si="1604">AR163</f>
        <v>0</v>
      </c>
      <c r="DN162" s="42">
        <f t="shared" ref="DN162" si="1605">AS163</f>
        <v>0</v>
      </c>
      <c r="DO162" s="42">
        <f t="shared" ref="DO162" si="1606">AT163</f>
        <v>0</v>
      </c>
      <c r="DP162" s="42">
        <f t="shared" ref="DP162" si="1607">AU163</f>
        <v>0</v>
      </c>
      <c r="DQ162" s="42">
        <f t="shared" ref="DQ162" si="1608">AV163</f>
        <v>0</v>
      </c>
      <c r="DR162" s="42">
        <f t="shared" ref="DR162" si="1609">AW163</f>
        <v>0</v>
      </c>
      <c r="DS162" s="42">
        <f t="shared" ref="DS162" si="1610">AX163</f>
        <v>0</v>
      </c>
      <c r="DT162" s="42">
        <f t="shared" ref="DT162" si="1611">AY163</f>
        <v>0</v>
      </c>
      <c r="DU162" s="42">
        <f t="shared" ref="DU162" si="1612">AZ163</f>
        <v>0</v>
      </c>
      <c r="DV162" s="42">
        <f t="shared" ref="DV162" si="1613">BA163</f>
        <v>0</v>
      </c>
      <c r="DW162" s="42">
        <f t="shared" ref="DW162" si="1614">BB163</f>
        <v>0</v>
      </c>
      <c r="DX162" s="42">
        <f t="shared" ref="DX162" si="1615">BC163</f>
        <v>0</v>
      </c>
      <c r="DY162" s="42">
        <f t="shared" ref="DY162" si="1616">BD163</f>
        <v>0</v>
      </c>
      <c r="DZ162" s="42">
        <f t="shared" ref="DZ162" si="1617">BE163</f>
        <v>0</v>
      </c>
      <c r="EA162" s="42">
        <f t="shared" ref="EA162" si="1618">BF163</f>
        <v>0</v>
      </c>
      <c r="EB162" s="42">
        <f t="shared" ref="EB162" si="1619">BG163</f>
        <v>0</v>
      </c>
      <c r="EC162" s="42">
        <f t="shared" ref="EC162" si="1620">BH163</f>
        <v>0</v>
      </c>
      <c r="ED162" s="42">
        <f>Y164</f>
        <v>0</v>
      </c>
      <c r="EE162" s="42">
        <f t="shared" ref="EE162" si="1621">Z164</f>
        <v>0</v>
      </c>
      <c r="EF162" s="42">
        <f t="shared" ref="EF162" si="1622">AA164</f>
        <v>0</v>
      </c>
      <c r="EG162" s="42">
        <f t="shared" ref="EG162" si="1623">AB164</f>
        <v>0</v>
      </c>
      <c r="EH162" s="42">
        <f t="shared" ref="EH162" si="1624">AC164</f>
        <v>0</v>
      </c>
      <c r="EI162" s="42">
        <f t="shared" ref="EI162" si="1625">AD164</f>
        <v>0</v>
      </c>
      <c r="EJ162" s="42">
        <f t="shared" ref="EJ162" si="1626">AE164</f>
        <v>0</v>
      </c>
      <c r="EK162" s="42">
        <f t="shared" ref="EK162" si="1627">AF164</f>
        <v>0</v>
      </c>
      <c r="EL162" s="42">
        <f t="shared" ref="EL162" si="1628">AG164</f>
        <v>0</v>
      </c>
      <c r="EM162" s="42">
        <f t="shared" ref="EM162" si="1629">AH164</f>
        <v>0</v>
      </c>
      <c r="EN162" s="42">
        <f t="shared" ref="EN162" si="1630">AI164</f>
        <v>0</v>
      </c>
      <c r="EO162" s="42">
        <f>AJ164</f>
        <v>0</v>
      </c>
      <c r="EP162" s="42">
        <f t="shared" ref="EP162" si="1631">AK164</f>
        <v>0</v>
      </c>
      <c r="EQ162" s="42">
        <f t="shared" ref="EQ162" si="1632">AL164</f>
        <v>0</v>
      </c>
      <c r="ER162" s="42">
        <f t="shared" ref="ER162" si="1633">AM164</f>
        <v>0</v>
      </c>
      <c r="ES162" s="42">
        <f t="shared" ref="ES162" si="1634">AN164</f>
        <v>0</v>
      </c>
      <c r="ET162" s="42">
        <f t="shared" ref="ET162" si="1635">AO164</f>
        <v>0</v>
      </c>
      <c r="EU162" s="42">
        <f t="shared" ref="EU162" si="1636">AP164</f>
        <v>0</v>
      </c>
      <c r="EV162" s="42">
        <f t="shared" ref="EV162" si="1637">AQ164</f>
        <v>0</v>
      </c>
      <c r="EW162" s="42">
        <f t="shared" ref="EW162" si="1638">AR164</f>
        <v>0</v>
      </c>
      <c r="EX162" s="42">
        <f t="shared" ref="EX162" si="1639">AS164</f>
        <v>0</v>
      </c>
      <c r="EY162" s="42">
        <f t="shared" ref="EY162" si="1640">AT164</f>
        <v>0</v>
      </c>
      <c r="EZ162" s="42">
        <f t="shared" ref="EZ162" si="1641">AU164</f>
        <v>0</v>
      </c>
      <c r="FA162" s="42">
        <f t="shared" ref="FA162" si="1642">AV164</f>
        <v>0</v>
      </c>
      <c r="FB162" s="42">
        <f t="shared" ref="FB162" si="1643">AW164</f>
        <v>0</v>
      </c>
      <c r="FC162" s="42">
        <f t="shared" ref="FC162" si="1644">AX164</f>
        <v>0</v>
      </c>
      <c r="FD162" s="42">
        <f t="shared" ref="FD162" si="1645">AY164</f>
        <v>0</v>
      </c>
      <c r="FE162" s="42">
        <f t="shared" ref="FE162" si="1646">AZ164</f>
        <v>0</v>
      </c>
      <c r="FF162" s="42">
        <f t="shared" ref="FF162" si="1647">BA164</f>
        <v>0</v>
      </c>
      <c r="FG162" s="42">
        <f t="shared" ref="FG162" si="1648">BB164</f>
        <v>0</v>
      </c>
      <c r="FH162" s="42">
        <f t="shared" ref="FH162" si="1649">BC164</f>
        <v>0</v>
      </c>
      <c r="FI162" s="42">
        <f t="shared" ref="FI162" si="1650">BD164</f>
        <v>0</v>
      </c>
      <c r="FJ162" s="42">
        <f t="shared" ref="FJ162" si="1651">BE164</f>
        <v>0</v>
      </c>
      <c r="FK162" s="42">
        <f t="shared" ref="FK162" si="1652">BF164</f>
        <v>0</v>
      </c>
      <c r="FL162" s="42">
        <f t="shared" ref="FL162" si="1653">BG164</f>
        <v>0</v>
      </c>
      <c r="FM162" s="42">
        <f t="shared" ref="FM162" si="1654">BH164</f>
        <v>0</v>
      </c>
      <c r="FN162" s="42">
        <f>'Coversheet'!$D$5</f>
        <v>0</v>
      </c>
      <c r="FO162" s="42">
        <f>'Coversheet'!$D$6</f>
        <v>0</v>
      </c>
      <c r="FP162" s="42">
        <f>'Coversheet'!$H$14</f>
        <v>0</v>
      </c>
      <c r="FQ162" s="42">
        <f>'Coversheet'!$H$15</f>
        <v>0</v>
      </c>
      <c r="FR162" s="42" t="str">
        <f>'Coversheet'!$D$12</f>
        <v>Select</v>
      </c>
      <c r="FS162" s="42" t="str">
        <f>'Coversheet'!$B$1</f>
        <v>Retail Collaborative Program Report v 04/2026</v>
      </c>
      <c r="FT162" s="141">
        <f>'Coversheet'!$G$15</f>
        <v>0</v>
      </c>
      <c r="FU162" s="42">
        <f>'Coversheet'!$G$16</f>
        <v>0</v>
      </c>
      <c r="FV162" s="141" t="str">
        <f>'Coversheet'!$D$7</f>
        <v>Select Recipient Name</v>
      </c>
      <c r="FW162" s="141" t="str">
        <f>'Coversheet'!$E$7</f>
        <v>Select Recipient Name</v>
      </c>
      <c r="FX162" s="141" t="str">
        <f>'Coversheet'!$F$7</f>
        <v>Select Recipient Name</v>
      </c>
      <c r="FY162" s="141" t="str">
        <f>'Coversheet'!$G$7</f>
        <v>Select Recipient Name</v>
      </c>
      <c r="FZ162" s="141">
        <f>D162</f>
        <v>0</v>
      </c>
      <c r="GA162" s="141">
        <f>D163</f>
        <v>0</v>
      </c>
      <c r="GB162" s="142">
        <f>B165</f>
        <v>0</v>
      </c>
      <c r="GC162" s="142" t="s">
        <v>107</v>
      </c>
      <c r="GD162" s="141"/>
      <c r="GE162" s="142" t="s">
        <v>107</v>
      </c>
      <c r="GF162" s="142" t="s">
        <v>107</v>
      </c>
      <c r="GG162" s="141">
        <f>H162</f>
        <v>0</v>
      </c>
      <c r="GH162" s="141">
        <f>H163</f>
        <v>0</v>
      </c>
      <c r="GI162" s="42" t="str">
        <f>K162</f>
        <v>Select</v>
      </c>
      <c r="GJ162" s="42" t="str">
        <f>L163</f>
        <v>Select</v>
      </c>
      <c r="GK162" s="42">
        <f>F165</f>
        <v>0</v>
      </c>
      <c r="GL162" s="42">
        <f>M165</f>
        <v>0</v>
      </c>
      <c r="GM162" s="141">
        <f>Q162</f>
        <v>0</v>
      </c>
      <c r="GN162" s="141">
        <f>Q163</f>
        <v>0</v>
      </c>
      <c r="GO162" s="42" t="str">
        <f>T162</f>
        <v>Select</v>
      </c>
      <c r="GP162" s="42" t="str">
        <f>U163</f>
        <v>Select</v>
      </c>
      <c r="GQ162" s="42" t="str">
        <f>O165</f>
        <v>[If this Plan of Action was reported as complete at your Mid-Year Report and no additional updates are needed please skip the Annual Report Response Section. Otherwise, complete the Annual Report Response section and replace this bracketed text with your Progress Report]</v>
      </c>
      <c r="GR162" s="42">
        <f>V165</f>
        <v>0</v>
      </c>
      <c r="GS162" s="42" t="s">
        <v>59</v>
      </c>
      <c r="GT162" s="42" t="str">
        <f>'Performance Elements'!$C$14</f>
        <v xml:space="preserve">Maintain and expand the strategy to support national Food Code adoption  </v>
      </c>
      <c r="GU162" s="42" t="str">
        <f>'Performance Elements'!$C$15</f>
        <v>Increase use of risk-based inspections and intervention strategies.</v>
      </c>
      <c r="GV162" s="42" t="str">
        <f>'Performance Elements'!$C$16</f>
        <v xml:space="preserve">Increase use of the  Voluntary National Retail Food Regulatory Program Standards </v>
      </c>
      <c r="GW162" s="42" t="str">
        <f>'Performance Elements'!$C$17</f>
        <v xml:space="preserve">Improve foodborne outbreak investigation methods
</v>
      </c>
      <c r="GX162" s="42" t="str">
        <f>'Performance Elements'!$C$18</f>
        <v>Increase the number of restaurants and other retail food establishments with well-developed food safety management systems that use active managerial control</v>
      </c>
      <c r="GY162" s="42" t="str">
        <f>'Performance Elements'!$C$19</f>
        <v xml:space="preserve">Develop a strategy to enhance communication and better catalog and present information on the detailed efforts by FDA, Associations and the retail regulatory agencies enrolled I the Retail Program Standards. </v>
      </c>
      <c r="GZ162" s="42">
        <f>'Performance Elements'!$C$21</f>
        <v>0</v>
      </c>
      <c r="HA162" s="42">
        <f>'Performance Elements'!$C$22</f>
        <v>0</v>
      </c>
      <c r="HB162" s="42">
        <f>'Performance Elements'!$C$23</f>
        <v>0</v>
      </c>
      <c r="HC162" s="42">
        <f>'Performance Elements'!$C$24</f>
        <v>0</v>
      </c>
      <c r="HD162" s="42">
        <f>'Performance Elements'!$C$25</f>
        <v>0</v>
      </c>
      <c r="HE162" s="42">
        <f>'Performance Elements'!$C$26</f>
        <v>0</v>
      </c>
      <c r="HF162" s="42">
        <f>'Performance Elements'!$C$27</f>
        <v>0</v>
      </c>
      <c r="HG162" s="42">
        <f>'Performance Elements'!$C$28</f>
        <v>0</v>
      </c>
      <c r="HH162" s="42">
        <f>'Performance Elements'!$C$29</f>
        <v>0</v>
      </c>
      <c r="HI162" s="42">
        <f>'Performance Elements'!$C$30</f>
        <v>0</v>
      </c>
      <c r="HJ162" s="42">
        <f>'Performance Elements'!$C$31</f>
        <v>0</v>
      </c>
      <c r="HK162" s="42">
        <f>'Performance Elements'!$C$32</f>
        <v>0</v>
      </c>
      <c r="HL162" s="42">
        <f>'Performance Elements'!$C$33</f>
        <v>0</v>
      </c>
      <c r="HM162" s="42">
        <f>'Performance Elements'!$C$34</f>
        <v>0</v>
      </c>
      <c r="HN162" s="42">
        <f>'Performance Elements'!$C$35</f>
        <v>0</v>
      </c>
      <c r="HO162" s="42">
        <f>'Performance Elements'!$C$36</f>
        <v>0</v>
      </c>
      <c r="HP162" s="42">
        <f>'Performance Elements'!$C$37</f>
        <v>0</v>
      </c>
      <c r="HQ162" s="42">
        <f>'Performance Elements'!$C$38</f>
        <v>0</v>
      </c>
      <c r="HR162" s="42">
        <f>'Performance Elements'!$C$39</f>
        <v>0</v>
      </c>
      <c r="HS162" s="42">
        <f>'Performance Elements'!$C$40</f>
        <v>0</v>
      </c>
      <c r="HT162" s="42">
        <f>'Performance Elements'!$C$41</f>
        <v>0</v>
      </c>
      <c r="HU162" s="42">
        <f>'Performance Elements'!$C$42</f>
        <v>0</v>
      </c>
      <c r="HV162" s="42">
        <f>'Performance Elements'!$C$43</f>
        <v>0</v>
      </c>
      <c r="HW162" s="42">
        <f>'Performance Elements'!$C$44</f>
        <v>0</v>
      </c>
      <c r="HX162" s="42">
        <f>'Performance Elements'!$C$45</f>
        <v>0</v>
      </c>
      <c r="HY162" s="42">
        <f>'Performance Elements'!$C$46</f>
        <v>0</v>
      </c>
      <c r="HZ162" s="42">
        <f>'Performance Elements'!$C$46</f>
        <v>0</v>
      </c>
      <c r="IA162" s="42">
        <f>'Performance Elements'!$C$47</f>
        <v>0</v>
      </c>
      <c r="IB162" s="42">
        <f>'Performance Elements'!$C$48</f>
        <v>0</v>
      </c>
      <c r="IC162" s="42">
        <f>'Performance Elements'!$C$49</f>
        <v>0</v>
      </c>
    </row>
    <row r="163" spans="2:237" s="42" customFormat="1" ht="24" customHeight="1" thickBot="1" x14ac:dyDescent="0.4">
      <c r="B163" s="69" t="s">
        <v>34</v>
      </c>
      <c r="C163" s="70"/>
      <c r="D163" s="25"/>
      <c r="E163"/>
      <c r="F163" s="236" t="s">
        <v>35</v>
      </c>
      <c r="G163" s="211"/>
      <c r="H163" s="30"/>
      <c r="I163" s="236" t="s">
        <v>36</v>
      </c>
      <c r="J163" s="210"/>
      <c r="K163" s="211"/>
      <c r="L163" s="73" t="s">
        <v>32</v>
      </c>
      <c r="M163" s="206"/>
      <c r="N163"/>
      <c r="O163" s="214" t="s">
        <v>35</v>
      </c>
      <c r="P163" s="215"/>
      <c r="Q163" s="30"/>
      <c r="R163" s="214" t="s">
        <v>36</v>
      </c>
      <c r="S163" s="216"/>
      <c r="T163" s="215"/>
      <c r="U163" s="73" t="s">
        <v>32</v>
      </c>
      <c r="V163" s="208"/>
      <c r="W163" s="74"/>
      <c r="X163" s="75" t="s">
        <v>37</v>
      </c>
      <c r="Y163" s="34"/>
      <c r="Z163" s="34"/>
      <c r="AA163" s="34"/>
      <c r="AB163" s="34"/>
      <c r="AC163" s="34"/>
      <c r="AD163" s="34"/>
      <c r="AE163" s="34"/>
      <c r="AF163" s="34"/>
      <c r="AG163" s="34"/>
      <c r="AH163" s="34"/>
      <c r="AI163" s="34"/>
      <c r="AJ163" s="34"/>
      <c r="AK163" s="34"/>
      <c r="AL163" s="34"/>
      <c r="AM163" s="34"/>
      <c r="AN163" s="34"/>
      <c r="AO163" s="34"/>
      <c r="AP163" s="34"/>
      <c r="AQ163" s="34"/>
      <c r="AR163" s="34"/>
      <c r="AS163" s="34"/>
      <c r="AT163" s="34"/>
      <c r="AU163" s="34"/>
      <c r="AV163" s="34"/>
      <c r="AW163" s="34"/>
      <c r="AX163" s="34"/>
      <c r="AY163" s="34"/>
      <c r="AZ163" s="34"/>
      <c r="BA163" s="34"/>
      <c r="BB163" s="34"/>
      <c r="BC163" s="34"/>
      <c r="BD163" s="34"/>
      <c r="BE163" s="34"/>
      <c r="BF163" s="34"/>
      <c r="BG163" s="34"/>
      <c r="BH163" s="34"/>
      <c r="BJ163" s="42">
        <f>Y163</f>
        <v>0</v>
      </c>
      <c r="BK163" s="42">
        <f t="shared" si="1554"/>
        <v>0</v>
      </c>
      <c r="BL163" s="42">
        <f t="shared" si="1555"/>
        <v>0</v>
      </c>
      <c r="BM163" s="42">
        <f t="shared" si="1556"/>
        <v>0</v>
      </c>
      <c r="BN163" s="42">
        <f t="shared" si="1557"/>
        <v>0</v>
      </c>
      <c r="BO163" s="42">
        <f t="shared" si="1558"/>
        <v>0</v>
      </c>
      <c r="BP163" s="42">
        <f t="shared" si="1559"/>
        <v>0</v>
      </c>
      <c r="BQ163" s="42">
        <f t="shared" si="1560"/>
        <v>0</v>
      </c>
      <c r="BR163" s="42">
        <f t="shared" si="1561"/>
        <v>0</v>
      </c>
      <c r="BS163" s="42">
        <f t="shared" si="1562"/>
        <v>0</v>
      </c>
      <c r="BT163" s="42">
        <f t="shared" si="1563"/>
        <v>0</v>
      </c>
      <c r="BU163" s="42">
        <f t="shared" ref="BU163" si="1655">AJ163</f>
        <v>0</v>
      </c>
      <c r="BV163" s="42">
        <f t="shared" si="1564"/>
        <v>0</v>
      </c>
      <c r="BW163" s="42">
        <f t="shared" si="1565"/>
        <v>0</v>
      </c>
      <c r="BX163" s="42">
        <f t="shared" si="1566"/>
        <v>0</v>
      </c>
      <c r="BY163" s="42">
        <f t="shared" si="1567"/>
        <v>0</v>
      </c>
      <c r="BZ163" s="42">
        <f t="shared" si="1568"/>
        <v>0</v>
      </c>
      <c r="CA163" s="42">
        <f t="shared" si="1569"/>
        <v>0</v>
      </c>
      <c r="CB163" s="42">
        <f t="shared" si="1570"/>
        <v>0</v>
      </c>
      <c r="CC163" s="42">
        <f t="shared" si="1571"/>
        <v>0</v>
      </c>
      <c r="CD163" s="42">
        <f t="shared" si="1572"/>
        <v>0</v>
      </c>
      <c r="CE163" s="42">
        <f t="shared" si="1573"/>
        <v>0</v>
      </c>
      <c r="CF163" s="42">
        <f t="shared" si="1574"/>
        <v>0</v>
      </c>
      <c r="CG163" s="42">
        <f t="shared" si="1575"/>
        <v>0</v>
      </c>
      <c r="CH163" s="42">
        <f t="shared" si="1576"/>
        <v>0</v>
      </c>
      <c r="CI163" s="42">
        <f t="shared" si="1577"/>
        <v>0</v>
      </c>
      <c r="CJ163" s="42">
        <f t="shared" si="1578"/>
        <v>0</v>
      </c>
      <c r="CK163" s="42">
        <f t="shared" si="1579"/>
        <v>0</v>
      </c>
      <c r="CL163" s="42">
        <f t="shared" si="1580"/>
        <v>0</v>
      </c>
      <c r="CM163" s="42">
        <f t="shared" si="1581"/>
        <v>0</v>
      </c>
      <c r="CN163" s="42">
        <f t="shared" si="1582"/>
        <v>0</v>
      </c>
      <c r="CO163" s="42">
        <f t="shared" si="1583"/>
        <v>0</v>
      </c>
      <c r="CP163" s="42">
        <f t="shared" si="1584"/>
        <v>0</v>
      </c>
      <c r="CQ163" s="42">
        <f t="shared" si="1585"/>
        <v>0</v>
      </c>
      <c r="CR163" s="42">
        <f t="shared" ref="CR163" si="1656">BG163</f>
        <v>0</v>
      </c>
      <c r="CS163" s="42">
        <f t="shared" si="1586"/>
        <v>0</v>
      </c>
      <c r="FN163" s="42">
        <f>'Coversheet'!$D$5</f>
        <v>0</v>
      </c>
      <c r="FO163" s="42">
        <f>'Coversheet'!$D$6</f>
        <v>0</v>
      </c>
      <c r="FP163" s="42">
        <f>'Coversheet'!$H$14</f>
        <v>0</v>
      </c>
      <c r="FQ163" s="42">
        <f>'Coversheet'!$H$15</f>
        <v>0</v>
      </c>
      <c r="FR163" s="42" t="str">
        <f>'Coversheet'!$D$12</f>
        <v>Select</v>
      </c>
      <c r="FS163" s="42" t="str">
        <f>'Coversheet'!$B$1</f>
        <v>Retail Collaborative Program Report v 04/2026</v>
      </c>
      <c r="FT163" s="141">
        <f>'Coversheet'!$G$15</f>
        <v>0</v>
      </c>
      <c r="FU163" s="42">
        <f>'Coversheet'!$G$16</f>
        <v>0</v>
      </c>
      <c r="FV163" s="141" t="str">
        <f>'Coversheet'!$D$7</f>
        <v>Select Recipient Name</v>
      </c>
      <c r="FW163" s="141" t="str">
        <f>'Coversheet'!$E$7</f>
        <v>Select Recipient Name</v>
      </c>
      <c r="FX163" s="141" t="str">
        <f>'Coversheet'!$F$7</f>
        <v>Select Recipient Name</v>
      </c>
      <c r="FY163" s="141" t="str">
        <f>'Coversheet'!$G$7</f>
        <v>Select Recipient Name</v>
      </c>
      <c r="GS163" s="42" t="s">
        <v>59</v>
      </c>
      <c r="GT163" s="42" t="str">
        <f>'Performance Elements'!$C$14</f>
        <v xml:space="preserve">Maintain and expand the strategy to support national Food Code adoption  </v>
      </c>
      <c r="GU163" s="42" t="str">
        <f>'Performance Elements'!$C$15</f>
        <v>Increase use of risk-based inspections and intervention strategies.</v>
      </c>
      <c r="GV163" s="42" t="str">
        <f>'Performance Elements'!$C$16</f>
        <v xml:space="preserve">Increase use of the  Voluntary National Retail Food Regulatory Program Standards </v>
      </c>
      <c r="GW163" s="42" t="str">
        <f>'Performance Elements'!$C$17</f>
        <v xml:space="preserve">Improve foodborne outbreak investigation methods
</v>
      </c>
      <c r="GX163" s="42" t="str">
        <f>'Performance Elements'!$C$18</f>
        <v>Increase the number of restaurants and other retail food establishments with well-developed food safety management systems that use active managerial control</v>
      </c>
      <c r="GY163" s="42" t="str">
        <f>'Performance Elements'!$C$19</f>
        <v xml:space="preserve">Develop a strategy to enhance communication and better catalog and present information on the detailed efforts by FDA, Associations and the retail regulatory agencies enrolled I the Retail Program Standards. </v>
      </c>
      <c r="GZ163" s="42">
        <f>'Performance Elements'!$C$21</f>
        <v>0</v>
      </c>
      <c r="HA163" s="42">
        <f>'Performance Elements'!$C$22</f>
        <v>0</v>
      </c>
      <c r="HB163" s="42">
        <f>'Performance Elements'!$C$23</f>
        <v>0</v>
      </c>
      <c r="HC163" s="42">
        <f>'Performance Elements'!$C$24</f>
        <v>0</v>
      </c>
      <c r="HD163" s="42">
        <f>'Performance Elements'!$C$25</f>
        <v>0</v>
      </c>
      <c r="HE163" s="42">
        <f>'Performance Elements'!$C$26</f>
        <v>0</v>
      </c>
      <c r="HF163" s="42">
        <f>'Performance Elements'!$C$27</f>
        <v>0</v>
      </c>
      <c r="HG163" s="42">
        <f>'Performance Elements'!$C$28</f>
        <v>0</v>
      </c>
      <c r="HH163" s="42">
        <f>'Performance Elements'!$C$29</f>
        <v>0</v>
      </c>
      <c r="HI163" s="42">
        <f>'Performance Elements'!$C$30</f>
        <v>0</v>
      </c>
      <c r="HJ163" s="42">
        <f>'Performance Elements'!$C$31</f>
        <v>0</v>
      </c>
      <c r="HK163" s="42">
        <f>'Performance Elements'!$C$32</f>
        <v>0</v>
      </c>
      <c r="HL163" s="42">
        <f>'Performance Elements'!$C$33</f>
        <v>0</v>
      </c>
      <c r="HM163" s="42">
        <f>'Performance Elements'!$C$34</f>
        <v>0</v>
      </c>
      <c r="HN163" s="42">
        <f>'Performance Elements'!$C$35</f>
        <v>0</v>
      </c>
      <c r="HO163" s="42">
        <f>'Performance Elements'!$C$36</f>
        <v>0</v>
      </c>
      <c r="HP163" s="42">
        <f>'Performance Elements'!$C$37</f>
        <v>0</v>
      </c>
      <c r="HQ163" s="42">
        <f>'Performance Elements'!$C$38</f>
        <v>0</v>
      </c>
      <c r="HR163" s="42">
        <f>'Performance Elements'!$C$39</f>
        <v>0</v>
      </c>
      <c r="HS163" s="42">
        <f>'Performance Elements'!$C$40</f>
        <v>0</v>
      </c>
      <c r="HT163" s="42">
        <f>'Performance Elements'!$C$41</f>
        <v>0</v>
      </c>
      <c r="HU163" s="42">
        <f>'Performance Elements'!$C$42</f>
        <v>0</v>
      </c>
      <c r="HV163" s="42">
        <f>'Performance Elements'!$C$43</f>
        <v>0</v>
      </c>
      <c r="HW163" s="42">
        <f>'Performance Elements'!$C$44</f>
        <v>0</v>
      </c>
      <c r="HX163" s="42">
        <f>'Performance Elements'!$C$45</f>
        <v>0</v>
      </c>
      <c r="HY163" s="42">
        <f>'Performance Elements'!$C$46</f>
        <v>0</v>
      </c>
      <c r="HZ163" s="42">
        <f>'Performance Elements'!$C$46</f>
        <v>0</v>
      </c>
      <c r="IA163" s="42">
        <f>'Performance Elements'!$C$47</f>
        <v>0</v>
      </c>
      <c r="IB163" s="42">
        <f>'Performance Elements'!$C$48</f>
        <v>0</v>
      </c>
      <c r="IC163" s="42">
        <f>'Performance Elements'!$C$49</f>
        <v>0</v>
      </c>
    </row>
    <row r="164" spans="2:237" s="42" customFormat="1" ht="24" customHeight="1" thickBot="1" x14ac:dyDescent="0.4">
      <c r="B164" s="195" t="s">
        <v>38</v>
      </c>
      <c r="C164" s="196"/>
      <c r="D164" s="197"/>
      <c r="E164"/>
      <c r="F164" s="76" t="s">
        <v>39</v>
      </c>
      <c r="G164" s="77"/>
      <c r="H164" s="77"/>
      <c r="I164" s="77"/>
      <c r="J164" s="77"/>
      <c r="K164" s="77"/>
      <c r="L164" s="78"/>
      <c r="M164" s="207"/>
      <c r="N164"/>
      <c r="O164" s="79" t="s">
        <v>53</v>
      </c>
      <c r="P164" s="80"/>
      <c r="Q164" s="80"/>
      <c r="R164" s="80"/>
      <c r="S164" s="80"/>
      <c r="T164" s="80"/>
      <c r="U164" s="81"/>
      <c r="V164" s="209"/>
      <c r="W164" s="26"/>
      <c r="X164" s="82" t="s">
        <v>41</v>
      </c>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c r="AY164" s="34"/>
      <c r="AZ164" s="34"/>
      <c r="BA164" s="34"/>
      <c r="BB164" s="34"/>
      <c r="BC164" s="34"/>
      <c r="BD164" s="34"/>
      <c r="BE164" s="34"/>
      <c r="BF164" s="34"/>
      <c r="BG164" s="34"/>
      <c r="BH164" s="34"/>
      <c r="BJ164" s="42">
        <f>Y164</f>
        <v>0</v>
      </c>
      <c r="BK164" s="42">
        <f t="shared" si="1554"/>
        <v>0</v>
      </c>
      <c r="BL164" s="42">
        <f t="shared" si="1555"/>
        <v>0</v>
      </c>
      <c r="BM164" s="42">
        <f t="shared" si="1556"/>
        <v>0</v>
      </c>
      <c r="BN164" s="42">
        <f t="shared" si="1557"/>
        <v>0</v>
      </c>
      <c r="BO164" s="42">
        <f t="shared" si="1558"/>
        <v>0</v>
      </c>
      <c r="BP164" s="42">
        <f t="shared" si="1559"/>
        <v>0</v>
      </c>
      <c r="BQ164" s="42">
        <f t="shared" si="1560"/>
        <v>0</v>
      </c>
      <c r="BR164" s="42">
        <f t="shared" si="1561"/>
        <v>0</v>
      </c>
      <c r="BS164" s="42">
        <f t="shared" si="1562"/>
        <v>0</v>
      </c>
      <c r="BT164" s="42">
        <f t="shared" si="1563"/>
        <v>0</v>
      </c>
      <c r="BU164" s="42">
        <f>AJ164</f>
        <v>0</v>
      </c>
      <c r="BV164" s="42">
        <f t="shared" si="1564"/>
        <v>0</v>
      </c>
      <c r="BW164" s="42">
        <f t="shared" si="1565"/>
        <v>0</v>
      </c>
      <c r="BX164" s="42">
        <f t="shared" si="1566"/>
        <v>0</v>
      </c>
      <c r="BY164" s="42">
        <f t="shared" si="1567"/>
        <v>0</v>
      </c>
      <c r="BZ164" s="42">
        <f t="shared" si="1568"/>
        <v>0</v>
      </c>
      <c r="CA164" s="42">
        <f t="shared" si="1569"/>
        <v>0</v>
      </c>
      <c r="CB164" s="42">
        <f t="shared" si="1570"/>
        <v>0</v>
      </c>
      <c r="CC164" s="42">
        <f t="shared" si="1571"/>
        <v>0</v>
      </c>
      <c r="CD164" s="42">
        <f t="shared" si="1572"/>
        <v>0</v>
      </c>
      <c r="CE164" s="42">
        <f t="shared" si="1573"/>
        <v>0</v>
      </c>
      <c r="CF164" s="42">
        <f t="shared" si="1574"/>
        <v>0</v>
      </c>
      <c r="CG164" s="42">
        <f t="shared" si="1575"/>
        <v>0</v>
      </c>
      <c r="CH164" s="42">
        <f t="shared" si="1576"/>
        <v>0</v>
      </c>
      <c r="CI164" s="42">
        <f t="shared" si="1577"/>
        <v>0</v>
      </c>
      <c r="CJ164" s="42">
        <f t="shared" si="1578"/>
        <v>0</v>
      </c>
      <c r="CK164" s="42">
        <f t="shared" si="1579"/>
        <v>0</v>
      </c>
      <c r="CL164" s="42">
        <f t="shared" si="1580"/>
        <v>0</v>
      </c>
      <c r="CM164" s="42">
        <f t="shared" si="1581"/>
        <v>0</v>
      </c>
      <c r="CN164" s="42">
        <f t="shared" si="1582"/>
        <v>0</v>
      </c>
      <c r="CO164" s="42">
        <f t="shared" si="1583"/>
        <v>0</v>
      </c>
      <c r="CP164" s="42">
        <f t="shared" si="1584"/>
        <v>0</v>
      </c>
      <c r="CQ164" s="42">
        <f t="shared" si="1585"/>
        <v>0</v>
      </c>
      <c r="CR164" s="42">
        <f>BG164</f>
        <v>0</v>
      </c>
      <c r="CS164" s="42">
        <f>BH164</f>
        <v>0</v>
      </c>
      <c r="FN164" s="42">
        <f>'Coversheet'!$D$5</f>
        <v>0</v>
      </c>
      <c r="FO164" s="42">
        <f>'Coversheet'!$D$6</f>
        <v>0</v>
      </c>
      <c r="FP164" s="42">
        <f>'Coversheet'!$H$14</f>
        <v>0</v>
      </c>
      <c r="FQ164" s="42">
        <f>'Coversheet'!$H$15</f>
        <v>0</v>
      </c>
      <c r="FR164" s="42" t="str">
        <f>'Coversheet'!$D$12</f>
        <v>Select</v>
      </c>
      <c r="FS164" s="42" t="str">
        <f>'Coversheet'!$B$1</f>
        <v>Retail Collaborative Program Report v 04/2026</v>
      </c>
      <c r="FT164" s="141">
        <f>'Coversheet'!$G$15</f>
        <v>0</v>
      </c>
      <c r="FU164" s="42">
        <f>'Coversheet'!$G$16</f>
        <v>0</v>
      </c>
      <c r="FV164" s="141" t="str">
        <f>'Coversheet'!$D$7</f>
        <v>Select Recipient Name</v>
      </c>
      <c r="FW164" s="141" t="str">
        <f>'Coversheet'!$E$7</f>
        <v>Select Recipient Name</v>
      </c>
      <c r="FX164" s="141" t="str">
        <f>'Coversheet'!$F$7</f>
        <v>Select Recipient Name</v>
      </c>
      <c r="FY164" s="141" t="str">
        <f>'Coversheet'!$G$7</f>
        <v>Select Recipient Name</v>
      </c>
      <c r="GS164" s="42" t="s">
        <v>59</v>
      </c>
      <c r="GT164" s="42" t="str">
        <f>'Performance Elements'!$C$14</f>
        <v xml:space="preserve">Maintain and expand the strategy to support national Food Code adoption  </v>
      </c>
      <c r="GU164" s="42" t="str">
        <f>'Performance Elements'!$C$15</f>
        <v>Increase use of risk-based inspections and intervention strategies.</v>
      </c>
      <c r="GV164" s="42" t="str">
        <f>'Performance Elements'!$C$16</f>
        <v xml:space="preserve">Increase use of the  Voluntary National Retail Food Regulatory Program Standards </v>
      </c>
      <c r="GW164" s="42" t="str">
        <f>'Performance Elements'!$C$17</f>
        <v xml:space="preserve">Improve foodborne outbreak investigation methods
</v>
      </c>
      <c r="GX164" s="42" t="str">
        <f>'Performance Elements'!$C$18</f>
        <v>Increase the number of restaurants and other retail food establishments with well-developed food safety management systems that use active managerial control</v>
      </c>
      <c r="GY164" s="42" t="str">
        <f>'Performance Elements'!$C$19</f>
        <v xml:space="preserve">Develop a strategy to enhance communication and better catalog and present information on the detailed efforts by FDA, Associations and the retail regulatory agencies enrolled I the Retail Program Standards. </v>
      </c>
      <c r="GZ164" s="42">
        <f>'Performance Elements'!$C$21</f>
        <v>0</v>
      </c>
      <c r="HA164" s="42">
        <f>'Performance Elements'!$C$22</f>
        <v>0</v>
      </c>
      <c r="HB164" s="42">
        <f>'Performance Elements'!$C$23</f>
        <v>0</v>
      </c>
      <c r="HC164" s="42">
        <f>'Performance Elements'!$C$24</f>
        <v>0</v>
      </c>
      <c r="HD164" s="42">
        <f>'Performance Elements'!$C$25</f>
        <v>0</v>
      </c>
      <c r="HE164" s="42">
        <f>'Performance Elements'!$C$26</f>
        <v>0</v>
      </c>
      <c r="HF164" s="42">
        <f>'Performance Elements'!$C$27</f>
        <v>0</v>
      </c>
      <c r="HG164" s="42">
        <f>'Performance Elements'!$C$28</f>
        <v>0</v>
      </c>
      <c r="HH164" s="42">
        <f>'Performance Elements'!$C$29</f>
        <v>0</v>
      </c>
      <c r="HI164" s="42">
        <f>'Performance Elements'!$C$30</f>
        <v>0</v>
      </c>
      <c r="HJ164" s="42">
        <f>'Performance Elements'!$C$31</f>
        <v>0</v>
      </c>
      <c r="HK164" s="42">
        <f>'Performance Elements'!$C$32</f>
        <v>0</v>
      </c>
      <c r="HL164" s="42">
        <f>'Performance Elements'!$C$33</f>
        <v>0</v>
      </c>
      <c r="HM164" s="42">
        <f>'Performance Elements'!$C$34</f>
        <v>0</v>
      </c>
      <c r="HN164" s="42">
        <f>'Performance Elements'!$C$35</f>
        <v>0</v>
      </c>
      <c r="HO164" s="42">
        <f>'Performance Elements'!$C$36</f>
        <v>0</v>
      </c>
      <c r="HP164" s="42">
        <f>'Performance Elements'!$C$37</f>
        <v>0</v>
      </c>
      <c r="HQ164" s="42">
        <f>'Performance Elements'!$C$38</f>
        <v>0</v>
      </c>
      <c r="HR164" s="42">
        <f>'Performance Elements'!$C$39</f>
        <v>0</v>
      </c>
      <c r="HS164" s="42">
        <f>'Performance Elements'!$C$40</f>
        <v>0</v>
      </c>
      <c r="HT164" s="42">
        <f>'Performance Elements'!$C$41</f>
        <v>0</v>
      </c>
      <c r="HU164" s="42">
        <f>'Performance Elements'!$C$42</f>
        <v>0</v>
      </c>
      <c r="HV164" s="42">
        <f>'Performance Elements'!$C$43</f>
        <v>0</v>
      </c>
      <c r="HW164" s="42">
        <f>'Performance Elements'!$C$44</f>
        <v>0</v>
      </c>
      <c r="HX164" s="42">
        <f>'Performance Elements'!$C$45</f>
        <v>0</v>
      </c>
      <c r="HY164" s="42">
        <f>'Performance Elements'!$C$46</f>
        <v>0</v>
      </c>
      <c r="HZ164" s="42">
        <f>'Performance Elements'!$C$46</f>
        <v>0</v>
      </c>
      <c r="IA164" s="42">
        <f>'Performance Elements'!$C$47</f>
        <v>0</v>
      </c>
      <c r="IB164" s="42">
        <f>'Performance Elements'!$C$48</f>
        <v>0</v>
      </c>
      <c r="IC164" s="42">
        <f>'Performance Elements'!$C$49</f>
        <v>0</v>
      </c>
    </row>
    <row r="165" spans="2:237" s="42" customFormat="1" ht="100.5" customHeight="1" thickBot="1" x14ac:dyDescent="0.3">
      <c r="B165" s="198"/>
      <c r="C165" s="199"/>
      <c r="D165" s="200"/>
      <c r="E165"/>
      <c r="F165" s="201"/>
      <c r="G165" s="202"/>
      <c r="H165" s="202"/>
      <c r="I165" s="202"/>
      <c r="J165" s="202"/>
      <c r="K165" s="202"/>
      <c r="L165" s="203"/>
      <c r="M165" s="52"/>
      <c r="N165"/>
      <c r="O165" s="201" t="s">
        <v>42</v>
      </c>
      <c r="P165" s="204"/>
      <c r="Q165" s="204"/>
      <c r="R165" s="204"/>
      <c r="S165" s="204"/>
      <c r="T165" s="204"/>
      <c r="U165" s="205"/>
      <c r="V165" s="52"/>
      <c r="W165" s="84"/>
      <c r="X165"/>
      <c r="Y165"/>
      <c r="Z165"/>
      <c r="AA165"/>
      <c r="AB165"/>
      <c r="AC165"/>
      <c r="AD165"/>
      <c r="AE165"/>
      <c r="AF165"/>
      <c r="AG165"/>
      <c r="AH165"/>
      <c r="AI165"/>
      <c r="AJ165"/>
    </row>
    <row r="166" spans="2:237" x14ac:dyDescent="0.25">
      <c r="GQ166" s="42"/>
      <c r="GR166" s="42"/>
      <c r="GS166" s="42"/>
    </row>
    <row r="167" spans="2:237" s="42" customFormat="1" ht="15.75" thickBot="1" x14ac:dyDescent="0.3">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row>
    <row r="168" spans="2:237" s="42" customFormat="1" ht="18.75" customHeight="1" thickBot="1" x14ac:dyDescent="0.4">
      <c r="B168" s="223" t="s">
        <v>22</v>
      </c>
      <c r="C168" s="224"/>
      <c r="D168" s="225"/>
      <c r="E168" s="37"/>
      <c r="F168" s="226" t="s">
        <v>23</v>
      </c>
      <c r="G168" s="227"/>
      <c r="H168" s="227"/>
      <c r="I168" s="227"/>
      <c r="J168" s="227"/>
      <c r="K168" s="227"/>
      <c r="L168" s="227"/>
      <c r="M168" s="228"/>
      <c r="N168"/>
      <c r="O168" s="233" t="s">
        <v>24</v>
      </c>
      <c r="P168" s="234"/>
      <c r="Q168" s="234"/>
      <c r="R168" s="234"/>
      <c r="S168" s="234"/>
      <c r="T168" s="234"/>
      <c r="U168" s="234"/>
      <c r="V168" s="235"/>
      <c r="W168"/>
      <c r="X168"/>
      <c r="Y168"/>
      <c r="Z168"/>
      <c r="AA168"/>
      <c r="AB168"/>
      <c r="AC168"/>
      <c r="AD168"/>
      <c r="AE168"/>
      <c r="AF168"/>
      <c r="AG168"/>
      <c r="AH168"/>
      <c r="AI168"/>
      <c r="AJ168"/>
    </row>
    <row r="169" spans="2:237" s="42" customFormat="1" ht="24" customHeight="1" thickBot="1" x14ac:dyDescent="0.4">
      <c r="B169" s="62" t="s">
        <v>60</v>
      </c>
      <c r="C169" s="63"/>
      <c r="D169" s="64"/>
      <c r="E169" s="39"/>
      <c r="F169" s="65" t="s">
        <v>60</v>
      </c>
      <c r="G169" s="50"/>
      <c r="H169" s="66"/>
      <c r="I169" s="50"/>
      <c r="J169" s="50"/>
      <c r="K169" s="66"/>
      <c r="L169" s="58"/>
      <c r="M169" s="206" t="s">
        <v>26</v>
      </c>
      <c r="N169"/>
      <c r="O169" s="67" t="s">
        <v>60</v>
      </c>
      <c r="P169" s="60"/>
      <c r="Q169" s="60"/>
      <c r="R169" s="60"/>
      <c r="S169" s="60"/>
      <c r="T169" s="60"/>
      <c r="U169" s="61"/>
      <c r="V169" s="208" t="s">
        <v>27</v>
      </c>
      <c r="W169"/>
      <c r="X169" s="68" t="s">
        <v>60</v>
      </c>
      <c r="Y169" s="43" t="s">
        <v>198</v>
      </c>
      <c r="Z169" s="43" t="s">
        <v>199</v>
      </c>
      <c r="AA169" s="43" t="s">
        <v>200</v>
      </c>
      <c r="AB169" s="43" t="s">
        <v>201</v>
      </c>
      <c r="AC169" s="43" t="s">
        <v>202</v>
      </c>
      <c r="AD169" s="43" t="s">
        <v>203</v>
      </c>
      <c r="AE169" s="186" t="s">
        <v>205</v>
      </c>
      <c r="AF169" s="186" t="s">
        <v>206</v>
      </c>
      <c r="AG169" s="186" t="s">
        <v>207</v>
      </c>
      <c r="AH169" s="186" t="s">
        <v>208</v>
      </c>
      <c r="AI169" s="186" t="s">
        <v>209</v>
      </c>
      <c r="AJ169" s="186" t="s">
        <v>210</v>
      </c>
      <c r="AK169" s="186" t="s">
        <v>211</v>
      </c>
      <c r="AL169" s="186" t="s">
        <v>212</v>
      </c>
      <c r="AM169" s="186" t="s">
        <v>213</v>
      </c>
      <c r="AN169" s="186" t="s">
        <v>214</v>
      </c>
      <c r="AO169" s="186" t="s">
        <v>215</v>
      </c>
      <c r="AP169" s="186" t="s">
        <v>216</v>
      </c>
      <c r="AQ169" s="186" t="s">
        <v>217</v>
      </c>
      <c r="AR169" s="186" t="s">
        <v>218</v>
      </c>
      <c r="AS169" s="186" t="s">
        <v>219</v>
      </c>
      <c r="AT169" s="186" t="s">
        <v>220</v>
      </c>
      <c r="AU169" s="186" t="s">
        <v>221</v>
      </c>
      <c r="AV169" s="186" t="s">
        <v>222</v>
      </c>
      <c r="AW169" s="186" t="s">
        <v>223</v>
      </c>
      <c r="AX169" s="186" t="s">
        <v>224</v>
      </c>
      <c r="AY169" s="186" t="s">
        <v>225</v>
      </c>
      <c r="AZ169" s="186" t="s">
        <v>226</v>
      </c>
      <c r="BA169" s="186" t="s">
        <v>227</v>
      </c>
      <c r="BB169" s="186" t="s">
        <v>228</v>
      </c>
      <c r="BC169" s="186" t="s">
        <v>229</v>
      </c>
      <c r="BD169" s="186" t="s">
        <v>230</v>
      </c>
      <c r="BE169" s="186" t="s">
        <v>231</v>
      </c>
      <c r="BF169" s="186" t="s">
        <v>232</v>
      </c>
      <c r="BG169" s="186" t="s">
        <v>233</v>
      </c>
      <c r="BH169" s="186" t="s">
        <v>234</v>
      </c>
    </row>
    <row r="170" spans="2:237" s="42" customFormat="1" ht="24" customHeight="1" thickBot="1" x14ac:dyDescent="0.4">
      <c r="B170" s="69" t="s">
        <v>29</v>
      </c>
      <c r="C170" s="70"/>
      <c r="D170" s="25"/>
      <c r="E170"/>
      <c r="F170" s="236" t="s">
        <v>30</v>
      </c>
      <c r="G170" s="211"/>
      <c r="H170" s="30"/>
      <c r="I170" s="236" t="s">
        <v>31</v>
      </c>
      <c r="J170" s="211"/>
      <c r="K170" s="212" t="s">
        <v>32</v>
      </c>
      <c r="L170" s="213"/>
      <c r="M170" s="206"/>
      <c r="N170"/>
      <c r="O170" s="214" t="s">
        <v>30</v>
      </c>
      <c r="P170" s="215"/>
      <c r="Q170" s="30"/>
      <c r="R170" s="214" t="s">
        <v>31</v>
      </c>
      <c r="S170" s="215"/>
      <c r="T170" s="212" t="s">
        <v>32</v>
      </c>
      <c r="U170" s="213"/>
      <c r="V170" s="208"/>
      <c r="W170" s="71"/>
      <c r="X170" s="72" t="s">
        <v>33</v>
      </c>
      <c r="Y170" s="34"/>
      <c r="Z170" s="34"/>
      <c r="AA170" s="34"/>
      <c r="AB170" s="34"/>
      <c r="AC170" s="34"/>
      <c r="AD170" s="34"/>
      <c r="AE170" s="34"/>
      <c r="AF170" s="34"/>
      <c r="AG170" s="34"/>
      <c r="AH170" s="34"/>
      <c r="AI170" s="34"/>
      <c r="AJ170" s="34"/>
      <c r="AK170" s="34"/>
      <c r="AL170" s="34"/>
      <c r="AM170" s="34"/>
      <c r="AN170" s="34"/>
      <c r="AO170" s="34"/>
      <c r="AP170" s="34"/>
      <c r="AQ170" s="34"/>
      <c r="AR170" s="34"/>
      <c r="AS170" s="34"/>
      <c r="AT170" s="34"/>
      <c r="AU170" s="34"/>
      <c r="AV170" s="34"/>
      <c r="AW170" s="34"/>
      <c r="AX170" s="34"/>
      <c r="AY170" s="34"/>
      <c r="AZ170" s="34"/>
      <c r="BA170" s="34"/>
      <c r="BB170" s="34"/>
      <c r="BC170" s="34"/>
      <c r="BD170" s="34"/>
      <c r="BE170" s="34"/>
      <c r="BF170" s="34"/>
      <c r="BG170" s="34"/>
      <c r="BH170" s="34"/>
      <c r="BJ170" s="42">
        <f>Y170</f>
        <v>0</v>
      </c>
      <c r="BK170" s="42">
        <f t="shared" ref="BK170:BK172" si="1657">Z170</f>
        <v>0</v>
      </c>
      <c r="BL170" s="42">
        <f t="shared" ref="BL170:BL172" si="1658">AA170</f>
        <v>0</v>
      </c>
      <c r="BM170" s="42">
        <f t="shared" ref="BM170:BM172" si="1659">AB170</f>
        <v>0</v>
      </c>
      <c r="BN170" s="42">
        <f t="shared" ref="BN170:BN172" si="1660">AC170</f>
        <v>0</v>
      </c>
      <c r="BO170" s="42">
        <f t="shared" ref="BO170:BO172" si="1661">AD170</f>
        <v>0</v>
      </c>
      <c r="BP170" s="42">
        <f t="shared" ref="BP170:BP172" si="1662">AE170</f>
        <v>0</v>
      </c>
      <c r="BQ170" s="42">
        <f t="shared" ref="BQ170:BQ172" si="1663">AF170</f>
        <v>0</v>
      </c>
      <c r="BR170" s="42">
        <f t="shared" ref="BR170:BR172" si="1664">AG170</f>
        <v>0</v>
      </c>
      <c r="BS170" s="42">
        <f t="shared" ref="BS170:BS172" si="1665">AH170</f>
        <v>0</v>
      </c>
      <c r="BT170" s="42">
        <f t="shared" ref="BT170:BT172" si="1666">AI170</f>
        <v>0</v>
      </c>
      <c r="BU170" s="42">
        <f>AJ170</f>
        <v>0</v>
      </c>
      <c r="BV170" s="42">
        <f t="shared" ref="BV170:BV172" si="1667">AK170</f>
        <v>0</v>
      </c>
      <c r="BW170" s="42">
        <f t="shared" ref="BW170:BW172" si="1668">AL170</f>
        <v>0</v>
      </c>
      <c r="BX170" s="42">
        <f t="shared" ref="BX170:BX172" si="1669">AM170</f>
        <v>0</v>
      </c>
      <c r="BY170" s="42">
        <f t="shared" ref="BY170:BY172" si="1670">AN170</f>
        <v>0</v>
      </c>
      <c r="BZ170" s="42">
        <f t="shared" ref="BZ170:BZ172" si="1671">AO170</f>
        <v>0</v>
      </c>
      <c r="CA170" s="42">
        <f t="shared" ref="CA170:CA172" si="1672">AP170</f>
        <v>0</v>
      </c>
      <c r="CB170" s="42">
        <f t="shared" ref="CB170:CB172" si="1673">AQ170</f>
        <v>0</v>
      </c>
      <c r="CC170" s="42">
        <f t="shared" ref="CC170:CC172" si="1674">AR170</f>
        <v>0</v>
      </c>
      <c r="CD170" s="42">
        <f t="shared" ref="CD170:CD172" si="1675">AS170</f>
        <v>0</v>
      </c>
      <c r="CE170" s="42">
        <f t="shared" ref="CE170:CE172" si="1676">AT170</f>
        <v>0</v>
      </c>
      <c r="CF170" s="42">
        <f t="shared" ref="CF170:CF172" si="1677">AU170</f>
        <v>0</v>
      </c>
      <c r="CG170" s="42">
        <f t="shared" ref="CG170:CG172" si="1678">AV170</f>
        <v>0</v>
      </c>
      <c r="CH170" s="42">
        <f t="shared" ref="CH170:CH172" si="1679">AW170</f>
        <v>0</v>
      </c>
      <c r="CI170" s="42">
        <f t="shared" ref="CI170:CI172" si="1680">AX170</f>
        <v>0</v>
      </c>
      <c r="CJ170" s="42">
        <f t="shared" ref="CJ170:CJ172" si="1681">AY170</f>
        <v>0</v>
      </c>
      <c r="CK170" s="42">
        <f t="shared" ref="CK170:CK172" si="1682">AZ170</f>
        <v>0</v>
      </c>
      <c r="CL170" s="42">
        <f t="shared" ref="CL170:CL172" si="1683">BA170</f>
        <v>0</v>
      </c>
      <c r="CM170" s="42">
        <f t="shared" ref="CM170:CM172" si="1684">BB170</f>
        <v>0</v>
      </c>
      <c r="CN170" s="42">
        <f t="shared" ref="CN170:CN172" si="1685">BC170</f>
        <v>0</v>
      </c>
      <c r="CO170" s="42">
        <f t="shared" ref="CO170:CO172" si="1686">BD170</f>
        <v>0</v>
      </c>
      <c r="CP170" s="42">
        <f t="shared" ref="CP170:CP172" si="1687">BE170</f>
        <v>0</v>
      </c>
      <c r="CQ170" s="42">
        <f t="shared" ref="CQ170:CQ172" si="1688">BF170</f>
        <v>0</v>
      </c>
      <c r="CR170" s="42">
        <f>BG170</f>
        <v>0</v>
      </c>
      <c r="CS170" s="42">
        <f t="shared" ref="CS170:CS171" si="1689">BH170</f>
        <v>0</v>
      </c>
      <c r="CT170" s="42">
        <f>Y171</f>
        <v>0</v>
      </c>
      <c r="CU170" s="42">
        <f t="shared" ref="CU170" si="1690">Z171</f>
        <v>0</v>
      </c>
      <c r="CV170" s="42">
        <f t="shared" ref="CV170" si="1691">AA171</f>
        <v>0</v>
      </c>
      <c r="CW170" s="42">
        <f t="shared" ref="CW170" si="1692">AB171</f>
        <v>0</v>
      </c>
      <c r="CX170" s="42">
        <f t="shared" ref="CX170" si="1693">AC171</f>
        <v>0</v>
      </c>
      <c r="CY170" s="42">
        <f t="shared" ref="CY170" si="1694">AD171</f>
        <v>0</v>
      </c>
      <c r="CZ170" s="42">
        <f t="shared" ref="CZ170" si="1695">AE171</f>
        <v>0</v>
      </c>
      <c r="DA170" s="42">
        <f t="shared" ref="DA170" si="1696">AF171</f>
        <v>0</v>
      </c>
      <c r="DB170" s="42">
        <f t="shared" ref="DB170" si="1697">AG171</f>
        <v>0</v>
      </c>
      <c r="DC170" s="42">
        <f t="shared" ref="DC170" si="1698">AH171</f>
        <v>0</v>
      </c>
      <c r="DD170" s="42">
        <f t="shared" ref="DD170" si="1699">AI171</f>
        <v>0</v>
      </c>
      <c r="DE170" s="42">
        <f>AJ171</f>
        <v>0</v>
      </c>
      <c r="DF170" s="42">
        <f t="shared" ref="DF170" si="1700">AK171</f>
        <v>0</v>
      </c>
      <c r="DG170" s="42">
        <f t="shared" ref="DG170" si="1701">AL171</f>
        <v>0</v>
      </c>
      <c r="DH170" s="42">
        <f t="shared" ref="DH170" si="1702">AM171</f>
        <v>0</v>
      </c>
      <c r="DI170" s="42">
        <f t="shared" ref="DI170" si="1703">AN171</f>
        <v>0</v>
      </c>
      <c r="DJ170" s="42">
        <f t="shared" ref="DJ170" si="1704">AO171</f>
        <v>0</v>
      </c>
      <c r="DK170" s="42">
        <f t="shared" ref="DK170" si="1705">AP171</f>
        <v>0</v>
      </c>
      <c r="DL170" s="42">
        <f t="shared" ref="DL170" si="1706">AQ171</f>
        <v>0</v>
      </c>
      <c r="DM170" s="42">
        <f t="shared" ref="DM170" si="1707">AR171</f>
        <v>0</v>
      </c>
      <c r="DN170" s="42">
        <f t="shared" ref="DN170" si="1708">AS171</f>
        <v>0</v>
      </c>
      <c r="DO170" s="42">
        <f t="shared" ref="DO170" si="1709">AT171</f>
        <v>0</v>
      </c>
      <c r="DP170" s="42">
        <f t="shared" ref="DP170" si="1710">AU171</f>
        <v>0</v>
      </c>
      <c r="DQ170" s="42">
        <f t="shared" ref="DQ170" si="1711">AV171</f>
        <v>0</v>
      </c>
      <c r="DR170" s="42">
        <f t="shared" ref="DR170" si="1712">AW171</f>
        <v>0</v>
      </c>
      <c r="DS170" s="42">
        <f t="shared" ref="DS170" si="1713">AX171</f>
        <v>0</v>
      </c>
      <c r="DT170" s="42">
        <f t="shared" ref="DT170" si="1714">AY171</f>
        <v>0</v>
      </c>
      <c r="DU170" s="42">
        <f t="shared" ref="DU170" si="1715">AZ171</f>
        <v>0</v>
      </c>
      <c r="DV170" s="42">
        <f t="shared" ref="DV170" si="1716">BA171</f>
        <v>0</v>
      </c>
      <c r="DW170" s="42">
        <f t="shared" ref="DW170" si="1717">BB171</f>
        <v>0</v>
      </c>
      <c r="DX170" s="42">
        <f t="shared" ref="DX170" si="1718">BC171</f>
        <v>0</v>
      </c>
      <c r="DY170" s="42">
        <f t="shared" ref="DY170" si="1719">BD171</f>
        <v>0</v>
      </c>
      <c r="DZ170" s="42">
        <f t="shared" ref="DZ170" si="1720">BE171</f>
        <v>0</v>
      </c>
      <c r="EA170" s="42">
        <f t="shared" ref="EA170" si="1721">BF171</f>
        <v>0</v>
      </c>
      <c r="EB170" s="42">
        <f t="shared" ref="EB170" si="1722">BG171</f>
        <v>0</v>
      </c>
      <c r="EC170" s="42">
        <f t="shared" ref="EC170" si="1723">BH171</f>
        <v>0</v>
      </c>
      <c r="ED170" s="42">
        <f>Y172</f>
        <v>0</v>
      </c>
      <c r="EE170" s="42">
        <f t="shared" ref="EE170" si="1724">Z172</f>
        <v>0</v>
      </c>
      <c r="EF170" s="42">
        <f t="shared" ref="EF170" si="1725">AA172</f>
        <v>0</v>
      </c>
      <c r="EG170" s="42">
        <f t="shared" ref="EG170" si="1726">AB172</f>
        <v>0</v>
      </c>
      <c r="EH170" s="42">
        <f t="shared" ref="EH170" si="1727">AC172</f>
        <v>0</v>
      </c>
      <c r="EI170" s="42">
        <f t="shared" ref="EI170" si="1728">AD172</f>
        <v>0</v>
      </c>
      <c r="EJ170" s="42">
        <f t="shared" ref="EJ170" si="1729">AE172</f>
        <v>0</v>
      </c>
      <c r="EK170" s="42">
        <f t="shared" ref="EK170" si="1730">AF172</f>
        <v>0</v>
      </c>
      <c r="EL170" s="42">
        <f t="shared" ref="EL170" si="1731">AG172</f>
        <v>0</v>
      </c>
      <c r="EM170" s="42">
        <f t="shared" ref="EM170" si="1732">AH172</f>
        <v>0</v>
      </c>
      <c r="EN170" s="42">
        <f t="shared" ref="EN170" si="1733">AI172</f>
        <v>0</v>
      </c>
      <c r="EO170" s="42">
        <f>AJ172</f>
        <v>0</v>
      </c>
      <c r="EP170" s="42">
        <f t="shared" ref="EP170" si="1734">AK172</f>
        <v>0</v>
      </c>
      <c r="EQ170" s="42">
        <f t="shared" ref="EQ170" si="1735">AL172</f>
        <v>0</v>
      </c>
      <c r="ER170" s="42">
        <f t="shared" ref="ER170" si="1736">AM172</f>
        <v>0</v>
      </c>
      <c r="ES170" s="42">
        <f t="shared" ref="ES170" si="1737">AN172</f>
        <v>0</v>
      </c>
      <c r="ET170" s="42">
        <f t="shared" ref="ET170" si="1738">AO172</f>
        <v>0</v>
      </c>
      <c r="EU170" s="42">
        <f t="shared" ref="EU170" si="1739">AP172</f>
        <v>0</v>
      </c>
      <c r="EV170" s="42">
        <f t="shared" ref="EV170" si="1740">AQ172</f>
        <v>0</v>
      </c>
      <c r="EW170" s="42">
        <f t="shared" ref="EW170" si="1741">AR172</f>
        <v>0</v>
      </c>
      <c r="EX170" s="42">
        <f t="shared" ref="EX170" si="1742">AS172</f>
        <v>0</v>
      </c>
      <c r="EY170" s="42">
        <f t="shared" ref="EY170" si="1743">AT172</f>
        <v>0</v>
      </c>
      <c r="EZ170" s="42">
        <f t="shared" ref="EZ170" si="1744">AU172</f>
        <v>0</v>
      </c>
      <c r="FA170" s="42">
        <f t="shared" ref="FA170" si="1745">AV172</f>
        <v>0</v>
      </c>
      <c r="FB170" s="42">
        <f t="shared" ref="FB170" si="1746">AW172</f>
        <v>0</v>
      </c>
      <c r="FC170" s="42">
        <f t="shared" ref="FC170" si="1747">AX172</f>
        <v>0</v>
      </c>
      <c r="FD170" s="42">
        <f t="shared" ref="FD170" si="1748">AY172</f>
        <v>0</v>
      </c>
      <c r="FE170" s="42">
        <f t="shared" ref="FE170" si="1749">AZ172</f>
        <v>0</v>
      </c>
      <c r="FF170" s="42">
        <f t="shared" ref="FF170" si="1750">BA172</f>
        <v>0</v>
      </c>
      <c r="FG170" s="42">
        <f t="shared" ref="FG170" si="1751">BB172</f>
        <v>0</v>
      </c>
      <c r="FH170" s="42">
        <f t="shared" ref="FH170" si="1752">BC172</f>
        <v>0</v>
      </c>
      <c r="FI170" s="42">
        <f t="shared" ref="FI170" si="1753">BD172</f>
        <v>0</v>
      </c>
      <c r="FJ170" s="42">
        <f t="shared" ref="FJ170" si="1754">BE172</f>
        <v>0</v>
      </c>
      <c r="FK170" s="42">
        <f t="shared" ref="FK170" si="1755">BF172</f>
        <v>0</v>
      </c>
      <c r="FL170" s="42">
        <f t="shared" ref="FL170" si="1756">BG172</f>
        <v>0</v>
      </c>
      <c r="FM170" s="42">
        <f t="shared" ref="FM170" si="1757">BH172</f>
        <v>0</v>
      </c>
      <c r="FN170" s="42">
        <f>'Coversheet'!$D$5</f>
        <v>0</v>
      </c>
      <c r="FO170" s="42">
        <f>'Coversheet'!$D$6</f>
        <v>0</v>
      </c>
      <c r="FP170" s="42">
        <f>'Coversheet'!$H$14</f>
        <v>0</v>
      </c>
      <c r="FQ170" s="42">
        <f>'Coversheet'!$H$15</f>
        <v>0</v>
      </c>
      <c r="FR170" s="42" t="str">
        <f>'Coversheet'!$D$12</f>
        <v>Select</v>
      </c>
      <c r="FS170" s="42" t="str">
        <f>'Coversheet'!$B$1</f>
        <v>Retail Collaborative Program Report v 04/2026</v>
      </c>
      <c r="FT170" s="141">
        <f>'Coversheet'!$G$15</f>
        <v>0</v>
      </c>
      <c r="FU170" s="42">
        <f>'Coversheet'!$G$16</f>
        <v>0</v>
      </c>
      <c r="FV170" s="141" t="str">
        <f>'Coversheet'!$D$7</f>
        <v>Select Recipient Name</v>
      </c>
      <c r="FW170" s="141" t="str">
        <f>'Coversheet'!$E$7</f>
        <v>Select Recipient Name</v>
      </c>
      <c r="FX170" s="141" t="str">
        <f>'Coversheet'!$F$7</f>
        <v>Select Recipient Name</v>
      </c>
      <c r="FY170" s="141" t="str">
        <f>'Coversheet'!$G$7</f>
        <v>Select Recipient Name</v>
      </c>
      <c r="FZ170" s="141">
        <f>D170</f>
        <v>0</v>
      </c>
      <c r="GA170" s="141">
        <f>D171</f>
        <v>0</v>
      </c>
      <c r="GB170" s="142">
        <f>B173</f>
        <v>0</v>
      </c>
      <c r="GC170" s="142" t="s">
        <v>107</v>
      </c>
      <c r="GD170" s="141"/>
      <c r="GE170" s="142" t="s">
        <v>107</v>
      </c>
      <c r="GF170" s="142" t="s">
        <v>107</v>
      </c>
      <c r="GG170" s="141">
        <f>H170</f>
        <v>0</v>
      </c>
      <c r="GH170" s="141">
        <f>H171</f>
        <v>0</v>
      </c>
      <c r="GI170" s="42" t="str">
        <f>K170</f>
        <v>Select</v>
      </c>
      <c r="GJ170" s="42" t="str">
        <f>L171</f>
        <v>Select</v>
      </c>
      <c r="GK170" s="42">
        <f>F173</f>
        <v>0</v>
      </c>
      <c r="GL170" s="42">
        <f>M173</f>
        <v>0</v>
      </c>
      <c r="GM170" s="141">
        <f>Q170</f>
        <v>0</v>
      </c>
      <c r="GN170" s="141">
        <f>Q171</f>
        <v>0</v>
      </c>
      <c r="GO170" s="42" t="str">
        <f>T170</f>
        <v>Select</v>
      </c>
      <c r="GP170" s="42" t="str">
        <f>U171</f>
        <v>Select</v>
      </c>
      <c r="GQ170" s="42" t="str">
        <f>O173</f>
        <v>[If this Plan of Action was reported as complete at your Mid-Year Report and no additional updates are needed please skip the Annual Report Response Section. Otherwise, complete the Annual Report Response section and replace this bracketed text with your Progress Report]</v>
      </c>
      <c r="GR170" s="42">
        <f>V173</f>
        <v>0</v>
      </c>
      <c r="GS170" s="42" t="s">
        <v>60</v>
      </c>
      <c r="GT170" s="42" t="str">
        <f>'Performance Elements'!$C$14</f>
        <v xml:space="preserve">Maintain and expand the strategy to support national Food Code adoption  </v>
      </c>
      <c r="GU170" s="42" t="str">
        <f>'Performance Elements'!$C$15</f>
        <v>Increase use of risk-based inspections and intervention strategies.</v>
      </c>
      <c r="GV170" s="42" t="str">
        <f>'Performance Elements'!$C$16</f>
        <v xml:space="preserve">Increase use of the  Voluntary National Retail Food Regulatory Program Standards </v>
      </c>
      <c r="GW170" s="42" t="str">
        <f>'Performance Elements'!$C$17</f>
        <v xml:space="preserve">Improve foodborne outbreak investigation methods
</v>
      </c>
      <c r="GX170" s="42" t="str">
        <f>'Performance Elements'!$C$18</f>
        <v>Increase the number of restaurants and other retail food establishments with well-developed food safety management systems that use active managerial control</v>
      </c>
      <c r="GY170" s="42" t="str">
        <f>'Performance Elements'!$C$19</f>
        <v xml:space="preserve">Develop a strategy to enhance communication and better catalog and present information on the detailed efforts by FDA, Associations and the retail regulatory agencies enrolled I the Retail Program Standards. </v>
      </c>
      <c r="GZ170" s="42">
        <f>'Performance Elements'!$C$21</f>
        <v>0</v>
      </c>
      <c r="HA170" s="42">
        <f>'Performance Elements'!$C$22</f>
        <v>0</v>
      </c>
      <c r="HB170" s="42">
        <f>'Performance Elements'!$C$23</f>
        <v>0</v>
      </c>
      <c r="HC170" s="42">
        <f>'Performance Elements'!$C$24</f>
        <v>0</v>
      </c>
      <c r="HD170" s="42">
        <f>'Performance Elements'!$C$25</f>
        <v>0</v>
      </c>
      <c r="HE170" s="42">
        <f>'Performance Elements'!$C$26</f>
        <v>0</v>
      </c>
      <c r="HF170" s="42">
        <f>'Performance Elements'!$C$27</f>
        <v>0</v>
      </c>
      <c r="HG170" s="42">
        <f>'Performance Elements'!$C$28</f>
        <v>0</v>
      </c>
      <c r="HH170" s="42">
        <f>'Performance Elements'!$C$29</f>
        <v>0</v>
      </c>
      <c r="HI170" s="42">
        <f>'Performance Elements'!$C$30</f>
        <v>0</v>
      </c>
      <c r="HJ170" s="42">
        <f>'Performance Elements'!$C$31</f>
        <v>0</v>
      </c>
      <c r="HK170" s="42">
        <f>'Performance Elements'!$C$32</f>
        <v>0</v>
      </c>
      <c r="HL170" s="42">
        <f>'Performance Elements'!$C$33</f>
        <v>0</v>
      </c>
      <c r="HM170" s="42">
        <f>'Performance Elements'!$C$34</f>
        <v>0</v>
      </c>
      <c r="HN170" s="42">
        <f>'Performance Elements'!$C$35</f>
        <v>0</v>
      </c>
      <c r="HO170" s="42">
        <f>'Performance Elements'!$C$36</f>
        <v>0</v>
      </c>
      <c r="HP170" s="42">
        <f>'Performance Elements'!$C$37</f>
        <v>0</v>
      </c>
      <c r="HQ170" s="42">
        <f>'Performance Elements'!$C$38</f>
        <v>0</v>
      </c>
      <c r="HR170" s="42">
        <f>'Performance Elements'!$C$39</f>
        <v>0</v>
      </c>
      <c r="HS170" s="42">
        <f>'Performance Elements'!$C$40</f>
        <v>0</v>
      </c>
      <c r="HT170" s="42">
        <f>'Performance Elements'!$C$41</f>
        <v>0</v>
      </c>
      <c r="HU170" s="42">
        <f>'Performance Elements'!$C$42</f>
        <v>0</v>
      </c>
      <c r="HV170" s="42">
        <f>'Performance Elements'!$C$43</f>
        <v>0</v>
      </c>
      <c r="HW170" s="42">
        <f>'Performance Elements'!$C$44</f>
        <v>0</v>
      </c>
      <c r="HX170" s="42">
        <f>'Performance Elements'!$C$45</f>
        <v>0</v>
      </c>
      <c r="HY170" s="42">
        <f>'Performance Elements'!$C$46</f>
        <v>0</v>
      </c>
      <c r="HZ170" s="42">
        <f>'Performance Elements'!$C$46</f>
        <v>0</v>
      </c>
      <c r="IA170" s="42">
        <f>'Performance Elements'!$C$47</f>
        <v>0</v>
      </c>
      <c r="IB170" s="42">
        <f>'Performance Elements'!$C$48</f>
        <v>0</v>
      </c>
      <c r="IC170" s="42">
        <f>'Performance Elements'!$C$49</f>
        <v>0</v>
      </c>
    </row>
    <row r="171" spans="2:237" s="42" customFormat="1" ht="24" customHeight="1" thickBot="1" x14ac:dyDescent="0.4">
      <c r="B171" s="69" t="s">
        <v>34</v>
      </c>
      <c r="C171" s="70"/>
      <c r="D171" s="25"/>
      <c r="E171"/>
      <c r="F171" s="236" t="s">
        <v>35</v>
      </c>
      <c r="G171" s="211"/>
      <c r="H171" s="30"/>
      <c r="I171" s="236" t="s">
        <v>36</v>
      </c>
      <c r="J171" s="210"/>
      <c r="K171" s="211"/>
      <c r="L171" s="73" t="s">
        <v>32</v>
      </c>
      <c r="M171" s="206"/>
      <c r="N171"/>
      <c r="O171" s="214" t="s">
        <v>35</v>
      </c>
      <c r="P171" s="215"/>
      <c r="Q171" s="30"/>
      <c r="R171" s="214" t="s">
        <v>36</v>
      </c>
      <c r="S171" s="216"/>
      <c r="T171" s="215"/>
      <c r="U171" s="73" t="s">
        <v>32</v>
      </c>
      <c r="V171" s="208"/>
      <c r="W171" s="74"/>
      <c r="X171" s="75" t="s">
        <v>37</v>
      </c>
      <c r="Y171" s="34"/>
      <c r="Z171" s="34"/>
      <c r="AA171" s="34"/>
      <c r="AB171" s="34"/>
      <c r="AC171" s="34"/>
      <c r="AD171" s="34"/>
      <c r="AE171" s="34"/>
      <c r="AF171" s="34"/>
      <c r="AG171" s="34"/>
      <c r="AH171" s="34"/>
      <c r="AI171" s="34"/>
      <c r="AJ171" s="34"/>
      <c r="AK171" s="34"/>
      <c r="AL171" s="34"/>
      <c r="AM171" s="34"/>
      <c r="AN171" s="34"/>
      <c r="AO171" s="34"/>
      <c r="AP171" s="34"/>
      <c r="AQ171" s="34"/>
      <c r="AR171" s="34"/>
      <c r="AS171" s="34"/>
      <c r="AT171" s="34"/>
      <c r="AU171" s="34"/>
      <c r="AV171" s="34"/>
      <c r="AW171" s="34"/>
      <c r="AX171" s="34"/>
      <c r="AY171" s="34"/>
      <c r="AZ171" s="34"/>
      <c r="BA171" s="34"/>
      <c r="BB171" s="34"/>
      <c r="BC171" s="34"/>
      <c r="BD171" s="34"/>
      <c r="BE171" s="34"/>
      <c r="BF171" s="34"/>
      <c r="BG171" s="34"/>
      <c r="BH171" s="34"/>
      <c r="BJ171" s="42">
        <f>Y171</f>
        <v>0</v>
      </c>
      <c r="BK171" s="42">
        <f t="shared" si="1657"/>
        <v>0</v>
      </c>
      <c r="BL171" s="42">
        <f t="shared" si="1658"/>
        <v>0</v>
      </c>
      <c r="BM171" s="42">
        <f t="shared" si="1659"/>
        <v>0</v>
      </c>
      <c r="BN171" s="42">
        <f t="shared" si="1660"/>
        <v>0</v>
      </c>
      <c r="BO171" s="42">
        <f t="shared" si="1661"/>
        <v>0</v>
      </c>
      <c r="BP171" s="42">
        <f t="shared" si="1662"/>
        <v>0</v>
      </c>
      <c r="BQ171" s="42">
        <f t="shared" si="1663"/>
        <v>0</v>
      </c>
      <c r="BR171" s="42">
        <f t="shared" si="1664"/>
        <v>0</v>
      </c>
      <c r="BS171" s="42">
        <f t="shared" si="1665"/>
        <v>0</v>
      </c>
      <c r="BT171" s="42">
        <f t="shared" si="1666"/>
        <v>0</v>
      </c>
      <c r="BU171" s="42">
        <f t="shared" ref="BU171" si="1758">AJ171</f>
        <v>0</v>
      </c>
      <c r="BV171" s="42">
        <f t="shared" si="1667"/>
        <v>0</v>
      </c>
      <c r="BW171" s="42">
        <f t="shared" si="1668"/>
        <v>0</v>
      </c>
      <c r="BX171" s="42">
        <f t="shared" si="1669"/>
        <v>0</v>
      </c>
      <c r="BY171" s="42">
        <f t="shared" si="1670"/>
        <v>0</v>
      </c>
      <c r="BZ171" s="42">
        <f t="shared" si="1671"/>
        <v>0</v>
      </c>
      <c r="CA171" s="42">
        <f t="shared" si="1672"/>
        <v>0</v>
      </c>
      <c r="CB171" s="42">
        <f t="shared" si="1673"/>
        <v>0</v>
      </c>
      <c r="CC171" s="42">
        <f t="shared" si="1674"/>
        <v>0</v>
      </c>
      <c r="CD171" s="42">
        <f t="shared" si="1675"/>
        <v>0</v>
      </c>
      <c r="CE171" s="42">
        <f t="shared" si="1676"/>
        <v>0</v>
      </c>
      <c r="CF171" s="42">
        <f t="shared" si="1677"/>
        <v>0</v>
      </c>
      <c r="CG171" s="42">
        <f t="shared" si="1678"/>
        <v>0</v>
      </c>
      <c r="CH171" s="42">
        <f t="shared" si="1679"/>
        <v>0</v>
      </c>
      <c r="CI171" s="42">
        <f t="shared" si="1680"/>
        <v>0</v>
      </c>
      <c r="CJ171" s="42">
        <f t="shared" si="1681"/>
        <v>0</v>
      </c>
      <c r="CK171" s="42">
        <f t="shared" si="1682"/>
        <v>0</v>
      </c>
      <c r="CL171" s="42">
        <f t="shared" si="1683"/>
        <v>0</v>
      </c>
      <c r="CM171" s="42">
        <f t="shared" si="1684"/>
        <v>0</v>
      </c>
      <c r="CN171" s="42">
        <f t="shared" si="1685"/>
        <v>0</v>
      </c>
      <c r="CO171" s="42">
        <f t="shared" si="1686"/>
        <v>0</v>
      </c>
      <c r="CP171" s="42">
        <f t="shared" si="1687"/>
        <v>0</v>
      </c>
      <c r="CQ171" s="42">
        <f t="shared" si="1688"/>
        <v>0</v>
      </c>
      <c r="CR171" s="42">
        <f t="shared" ref="CR171" si="1759">BG171</f>
        <v>0</v>
      </c>
      <c r="CS171" s="42">
        <f t="shared" si="1689"/>
        <v>0</v>
      </c>
      <c r="FN171" s="42">
        <f>'Coversheet'!$D$5</f>
        <v>0</v>
      </c>
      <c r="FO171" s="42">
        <f>'Coversheet'!$D$6</f>
        <v>0</v>
      </c>
      <c r="FP171" s="42">
        <f>'Coversheet'!$H$14</f>
        <v>0</v>
      </c>
      <c r="FQ171" s="42">
        <f>'Coversheet'!$H$15</f>
        <v>0</v>
      </c>
      <c r="FR171" s="42" t="str">
        <f>'Coversheet'!$D$12</f>
        <v>Select</v>
      </c>
      <c r="FS171" s="42" t="str">
        <f>'Coversheet'!$B$1</f>
        <v>Retail Collaborative Program Report v 04/2026</v>
      </c>
      <c r="FT171" s="141">
        <f>'Coversheet'!$G$15</f>
        <v>0</v>
      </c>
      <c r="FU171" s="42">
        <f>'Coversheet'!$G$16</f>
        <v>0</v>
      </c>
      <c r="FV171" s="141" t="str">
        <f>'Coversheet'!$D$7</f>
        <v>Select Recipient Name</v>
      </c>
      <c r="FW171" s="141" t="str">
        <f>'Coversheet'!$E$7</f>
        <v>Select Recipient Name</v>
      </c>
      <c r="FX171" s="141" t="str">
        <f>'Coversheet'!$F$7</f>
        <v>Select Recipient Name</v>
      </c>
      <c r="FY171" s="141" t="str">
        <f>'Coversheet'!$G$7</f>
        <v>Select Recipient Name</v>
      </c>
      <c r="GS171" s="42" t="s">
        <v>60</v>
      </c>
      <c r="GT171" s="42" t="str">
        <f>'Performance Elements'!$C$14</f>
        <v xml:space="preserve">Maintain and expand the strategy to support national Food Code adoption  </v>
      </c>
      <c r="GU171" s="42" t="str">
        <f>'Performance Elements'!$C$15</f>
        <v>Increase use of risk-based inspections and intervention strategies.</v>
      </c>
      <c r="GV171" s="42" t="str">
        <f>'Performance Elements'!$C$16</f>
        <v xml:space="preserve">Increase use of the  Voluntary National Retail Food Regulatory Program Standards </v>
      </c>
      <c r="GW171" s="42" t="str">
        <f>'Performance Elements'!$C$17</f>
        <v xml:space="preserve">Improve foodborne outbreak investigation methods
</v>
      </c>
      <c r="GX171" s="42" t="str">
        <f>'Performance Elements'!$C$18</f>
        <v>Increase the number of restaurants and other retail food establishments with well-developed food safety management systems that use active managerial control</v>
      </c>
      <c r="GY171" s="42" t="str">
        <f>'Performance Elements'!$C$19</f>
        <v xml:space="preserve">Develop a strategy to enhance communication and better catalog and present information on the detailed efforts by FDA, Associations and the retail regulatory agencies enrolled I the Retail Program Standards. </v>
      </c>
      <c r="GZ171" s="42">
        <f>'Performance Elements'!$C$21</f>
        <v>0</v>
      </c>
      <c r="HA171" s="42">
        <f>'Performance Elements'!$C$22</f>
        <v>0</v>
      </c>
      <c r="HB171" s="42">
        <f>'Performance Elements'!$C$23</f>
        <v>0</v>
      </c>
      <c r="HC171" s="42">
        <f>'Performance Elements'!$C$24</f>
        <v>0</v>
      </c>
      <c r="HD171" s="42">
        <f>'Performance Elements'!$C$25</f>
        <v>0</v>
      </c>
      <c r="HE171" s="42">
        <f>'Performance Elements'!$C$26</f>
        <v>0</v>
      </c>
      <c r="HF171" s="42">
        <f>'Performance Elements'!$C$27</f>
        <v>0</v>
      </c>
      <c r="HG171" s="42">
        <f>'Performance Elements'!$C$28</f>
        <v>0</v>
      </c>
      <c r="HH171" s="42">
        <f>'Performance Elements'!$C$29</f>
        <v>0</v>
      </c>
      <c r="HI171" s="42">
        <f>'Performance Elements'!$C$30</f>
        <v>0</v>
      </c>
      <c r="HJ171" s="42">
        <f>'Performance Elements'!$C$31</f>
        <v>0</v>
      </c>
      <c r="HK171" s="42">
        <f>'Performance Elements'!$C$32</f>
        <v>0</v>
      </c>
      <c r="HL171" s="42">
        <f>'Performance Elements'!$C$33</f>
        <v>0</v>
      </c>
      <c r="HM171" s="42">
        <f>'Performance Elements'!$C$34</f>
        <v>0</v>
      </c>
      <c r="HN171" s="42">
        <f>'Performance Elements'!$C$35</f>
        <v>0</v>
      </c>
      <c r="HO171" s="42">
        <f>'Performance Elements'!$C$36</f>
        <v>0</v>
      </c>
      <c r="HP171" s="42">
        <f>'Performance Elements'!$C$37</f>
        <v>0</v>
      </c>
      <c r="HQ171" s="42">
        <f>'Performance Elements'!$C$38</f>
        <v>0</v>
      </c>
      <c r="HR171" s="42">
        <f>'Performance Elements'!$C$39</f>
        <v>0</v>
      </c>
      <c r="HS171" s="42">
        <f>'Performance Elements'!$C$40</f>
        <v>0</v>
      </c>
      <c r="HT171" s="42">
        <f>'Performance Elements'!$C$41</f>
        <v>0</v>
      </c>
      <c r="HU171" s="42">
        <f>'Performance Elements'!$C$42</f>
        <v>0</v>
      </c>
      <c r="HV171" s="42">
        <f>'Performance Elements'!$C$43</f>
        <v>0</v>
      </c>
      <c r="HW171" s="42">
        <f>'Performance Elements'!$C$44</f>
        <v>0</v>
      </c>
      <c r="HX171" s="42">
        <f>'Performance Elements'!$C$45</f>
        <v>0</v>
      </c>
      <c r="HY171" s="42">
        <f>'Performance Elements'!$C$46</f>
        <v>0</v>
      </c>
      <c r="HZ171" s="42">
        <f>'Performance Elements'!$C$46</f>
        <v>0</v>
      </c>
      <c r="IA171" s="42">
        <f>'Performance Elements'!$C$47</f>
        <v>0</v>
      </c>
      <c r="IB171" s="42">
        <f>'Performance Elements'!$C$48</f>
        <v>0</v>
      </c>
      <c r="IC171" s="42">
        <f>'Performance Elements'!$C$49</f>
        <v>0</v>
      </c>
    </row>
    <row r="172" spans="2:237" s="42" customFormat="1" ht="24" customHeight="1" thickBot="1" x14ac:dyDescent="0.4">
      <c r="B172" s="195" t="s">
        <v>38</v>
      </c>
      <c r="C172" s="196"/>
      <c r="D172" s="197"/>
      <c r="E172"/>
      <c r="F172" s="76" t="s">
        <v>39</v>
      </c>
      <c r="G172" s="77"/>
      <c r="H172" s="77"/>
      <c r="I172" s="77"/>
      <c r="J172" s="77"/>
      <c r="K172" s="77"/>
      <c r="L172" s="78"/>
      <c r="M172" s="207"/>
      <c r="N172"/>
      <c r="O172" s="79" t="s">
        <v>53</v>
      </c>
      <c r="P172" s="80"/>
      <c r="Q172" s="80"/>
      <c r="R172" s="80"/>
      <c r="S172" s="80"/>
      <c r="T172" s="80"/>
      <c r="U172" s="81"/>
      <c r="V172" s="209"/>
      <c r="W172" s="26"/>
      <c r="X172" s="82" t="s">
        <v>41</v>
      </c>
      <c r="Y172" s="34"/>
      <c r="Z172" s="34"/>
      <c r="AA172" s="34"/>
      <c r="AB172" s="34"/>
      <c r="AC172" s="34"/>
      <c r="AD172" s="34"/>
      <c r="AE172" s="34"/>
      <c r="AF172" s="34"/>
      <c r="AG172" s="34"/>
      <c r="AH172" s="34"/>
      <c r="AI172" s="34"/>
      <c r="AJ172" s="34"/>
      <c r="AK172" s="34"/>
      <c r="AL172" s="34"/>
      <c r="AM172" s="34"/>
      <c r="AN172" s="34"/>
      <c r="AO172" s="34"/>
      <c r="AP172" s="34"/>
      <c r="AQ172" s="34"/>
      <c r="AR172" s="34"/>
      <c r="AS172" s="34"/>
      <c r="AT172" s="34"/>
      <c r="AU172" s="34"/>
      <c r="AV172" s="34"/>
      <c r="AW172" s="34"/>
      <c r="AX172" s="34"/>
      <c r="AY172" s="34"/>
      <c r="AZ172" s="34"/>
      <c r="BA172" s="34"/>
      <c r="BB172" s="34"/>
      <c r="BC172" s="34"/>
      <c r="BD172" s="34"/>
      <c r="BE172" s="34"/>
      <c r="BF172" s="34"/>
      <c r="BG172" s="34"/>
      <c r="BH172" s="34"/>
      <c r="BJ172" s="42">
        <f>Y172</f>
        <v>0</v>
      </c>
      <c r="BK172" s="42">
        <f t="shared" si="1657"/>
        <v>0</v>
      </c>
      <c r="BL172" s="42">
        <f t="shared" si="1658"/>
        <v>0</v>
      </c>
      <c r="BM172" s="42">
        <f t="shared" si="1659"/>
        <v>0</v>
      </c>
      <c r="BN172" s="42">
        <f t="shared" si="1660"/>
        <v>0</v>
      </c>
      <c r="BO172" s="42">
        <f t="shared" si="1661"/>
        <v>0</v>
      </c>
      <c r="BP172" s="42">
        <f t="shared" si="1662"/>
        <v>0</v>
      </c>
      <c r="BQ172" s="42">
        <f t="shared" si="1663"/>
        <v>0</v>
      </c>
      <c r="BR172" s="42">
        <f t="shared" si="1664"/>
        <v>0</v>
      </c>
      <c r="BS172" s="42">
        <f t="shared" si="1665"/>
        <v>0</v>
      </c>
      <c r="BT172" s="42">
        <f t="shared" si="1666"/>
        <v>0</v>
      </c>
      <c r="BU172" s="42">
        <f>AJ172</f>
        <v>0</v>
      </c>
      <c r="BV172" s="42">
        <f t="shared" si="1667"/>
        <v>0</v>
      </c>
      <c r="BW172" s="42">
        <f t="shared" si="1668"/>
        <v>0</v>
      </c>
      <c r="BX172" s="42">
        <f t="shared" si="1669"/>
        <v>0</v>
      </c>
      <c r="BY172" s="42">
        <f t="shared" si="1670"/>
        <v>0</v>
      </c>
      <c r="BZ172" s="42">
        <f t="shared" si="1671"/>
        <v>0</v>
      </c>
      <c r="CA172" s="42">
        <f t="shared" si="1672"/>
        <v>0</v>
      </c>
      <c r="CB172" s="42">
        <f t="shared" si="1673"/>
        <v>0</v>
      </c>
      <c r="CC172" s="42">
        <f t="shared" si="1674"/>
        <v>0</v>
      </c>
      <c r="CD172" s="42">
        <f t="shared" si="1675"/>
        <v>0</v>
      </c>
      <c r="CE172" s="42">
        <f t="shared" si="1676"/>
        <v>0</v>
      </c>
      <c r="CF172" s="42">
        <f t="shared" si="1677"/>
        <v>0</v>
      </c>
      <c r="CG172" s="42">
        <f t="shared" si="1678"/>
        <v>0</v>
      </c>
      <c r="CH172" s="42">
        <f t="shared" si="1679"/>
        <v>0</v>
      </c>
      <c r="CI172" s="42">
        <f t="shared" si="1680"/>
        <v>0</v>
      </c>
      <c r="CJ172" s="42">
        <f t="shared" si="1681"/>
        <v>0</v>
      </c>
      <c r="CK172" s="42">
        <f t="shared" si="1682"/>
        <v>0</v>
      </c>
      <c r="CL172" s="42">
        <f t="shared" si="1683"/>
        <v>0</v>
      </c>
      <c r="CM172" s="42">
        <f t="shared" si="1684"/>
        <v>0</v>
      </c>
      <c r="CN172" s="42">
        <f t="shared" si="1685"/>
        <v>0</v>
      </c>
      <c r="CO172" s="42">
        <f t="shared" si="1686"/>
        <v>0</v>
      </c>
      <c r="CP172" s="42">
        <f t="shared" si="1687"/>
        <v>0</v>
      </c>
      <c r="CQ172" s="42">
        <f t="shared" si="1688"/>
        <v>0</v>
      </c>
      <c r="CR172" s="42">
        <f>BG172</f>
        <v>0</v>
      </c>
      <c r="CS172" s="42">
        <f>BH172</f>
        <v>0</v>
      </c>
      <c r="FN172" s="42">
        <f>'Coversheet'!$D$5</f>
        <v>0</v>
      </c>
      <c r="FO172" s="42">
        <f>'Coversheet'!$D$6</f>
        <v>0</v>
      </c>
      <c r="FP172" s="42">
        <f>'Coversheet'!$H$14</f>
        <v>0</v>
      </c>
      <c r="FQ172" s="42">
        <f>'Coversheet'!$H$15</f>
        <v>0</v>
      </c>
      <c r="FR172" s="42" t="str">
        <f>'Coversheet'!$D$12</f>
        <v>Select</v>
      </c>
      <c r="FS172" s="42" t="str">
        <f>'Coversheet'!$B$1</f>
        <v>Retail Collaborative Program Report v 04/2026</v>
      </c>
      <c r="FT172" s="141">
        <f>'Coversheet'!$G$15</f>
        <v>0</v>
      </c>
      <c r="FU172" s="42">
        <f>'Coversheet'!$G$16</f>
        <v>0</v>
      </c>
      <c r="FV172" s="141" t="str">
        <f>'Coversheet'!$D$7</f>
        <v>Select Recipient Name</v>
      </c>
      <c r="FW172" s="141" t="str">
        <f>'Coversheet'!$E$7</f>
        <v>Select Recipient Name</v>
      </c>
      <c r="FX172" s="141" t="str">
        <f>'Coversheet'!$F$7</f>
        <v>Select Recipient Name</v>
      </c>
      <c r="FY172" s="141" t="str">
        <f>'Coversheet'!$G$7</f>
        <v>Select Recipient Name</v>
      </c>
      <c r="GS172" s="42" t="s">
        <v>60</v>
      </c>
      <c r="GT172" s="42" t="str">
        <f>'Performance Elements'!$C$14</f>
        <v xml:space="preserve">Maintain and expand the strategy to support national Food Code adoption  </v>
      </c>
      <c r="GU172" s="42" t="str">
        <f>'Performance Elements'!$C$15</f>
        <v>Increase use of risk-based inspections and intervention strategies.</v>
      </c>
      <c r="GV172" s="42" t="str">
        <f>'Performance Elements'!$C$16</f>
        <v xml:space="preserve">Increase use of the  Voluntary National Retail Food Regulatory Program Standards </v>
      </c>
      <c r="GW172" s="42" t="str">
        <f>'Performance Elements'!$C$17</f>
        <v xml:space="preserve">Improve foodborne outbreak investigation methods
</v>
      </c>
      <c r="GX172" s="42" t="str">
        <f>'Performance Elements'!$C$18</f>
        <v>Increase the number of restaurants and other retail food establishments with well-developed food safety management systems that use active managerial control</v>
      </c>
      <c r="GY172" s="42" t="str">
        <f>'Performance Elements'!$C$19</f>
        <v xml:space="preserve">Develop a strategy to enhance communication and better catalog and present information on the detailed efforts by FDA, Associations and the retail regulatory agencies enrolled I the Retail Program Standards. </v>
      </c>
      <c r="GZ172" s="42">
        <f>'Performance Elements'!$C$21</f>
        <v>0</v>
      </c>
      <c r="HA172" s="42">
        <f>'Performance Elements'!$C$22</f>
        <v>0</v>
      </c>
      <c r="HB172" s="42">
        <f>'Performance Elements'!$C$23</f>
        <v>0</v>
      </c>
      <c r="HC172" s="42">
        <f>'Performance Elements'!$C$24</f>
        <v>0</v>
      </c>
      <c r="HD172" s="42">
        <f>'Performance Elements'!$C$25</f>
        <v>0</v>
      </c>
      <c r="HE172" s="42">
        <f>'Performance Elements'!$C$26</f>
        <v>0</v>
      </c>
      <c r="HF172" s="42">
        <f>'Performance Elements'!$C$27</f>
        <v>0</v>
      </c>
      <c r="HG172" s="42">
        <f>'Performance Elements'!$C$28</f>
        <v>0</v>
      </c>
      <c r="HH172" s="42">
        <f>'Performance Elements'!$C$29</f>
        <v>0</v>
      </c>
      <c r="HI172" s="42">
        <f>'Performance Elements'!$C$30</f>
        <v>0</v>
      </c>
      <c r="HJ172" s="42">
        <f>'Performance Elements'!$C$31</f>
        <v>0</v>
      </c>
      <c r="HK172" s="42">
        <f>'Performance Elements'!$C$32</f>
        <v>0</v>
      </c>
      <c r="HL172" s="42">
        <f>'Performance Elements'!$C$33</f>
        <v>0</v>
      </c>
      <c r="HM172" s="42">
        <f>'Performance Elements'!$C$34</f>
        <v>0</v>
      </c>
      <c r="HN172" s="42">
        <f>'Performance Elements'!$C$35</f>
        <v>0</v>
      </c>
      <c r="HO172" s="42">
        <f>'Performance Elements'!$C$36</f>
        <v>0</v>
      </c>
      <c r="HP172" s="42">
        <f>'Performance Elements'!$C$37</f>
        <v>0</v>
      </c>
      <c r="HQ172" s="42">
        <f>'Performance Elements'!$C$38</f>
        <v>0</v>
      </c>
      <c r="HR172" s="42">
        <f>'Performance Elements'!$C$39</f>
        <v>0</v>
      </c>
      <c r="HS172" s="42">
        <f>'Performance Elements'!$C$40</f>
        <v>0</v>
      </c>
      <c r="HT172" s="42">
        <f>'Performance Elements'!$C$41</f>
        <v>0</v>
      </c>
      <c r="HU172" s="42">
        <f>'Performance Elements'!$C$42</f>
        <v>0</v>
      </c>
      <c r="HV172" s="42">
        <f>'Performance Elements'!$C$43</f>
        <v>0</v>
      </c>
      <c r="HW172" s="42">
        <f>'Performance Elements'!$C$44</f>
        <v>0</v>
      </c>
      <c r="HX172" s="42">
        <f>'Performance Elements'!$C$45</f>
        <v>0</v>
      </c>
      <c r="HY172" s="42">
        <f>'Performance Elements'!$C$46</f>
        <v>0</v>
      </c>
      <c r="HZ172" s="42">
        <f>'Performance Elements'!$C$46</f>
        <v>0</v>
      </c>
      <c r="IA172" s="42">
        <f>'Performance Elements'!$C$47</f>
        <v>0</v>
      </c>
      <c r="IB172" s="42">
        <f>'Performance Elements'!$C$48</f>
        <v>0</v>
      </c>
      <c r="IC172" s="42">
        <f>'Performance Elements'!$C$49</f>
        <v>0</v>
      </c>
    </row>
    <row r="173" spans="2:237" s="42" customFormat="1" ht="100.5" customHeight="1" thickBot="1" x14ac:dyDescent="0.3">
      <c r="B173" s="198"/>
      <c r="C173" s="199"/>
      <c r="D173" s="200"/>
      <c r="E173"/>
      <c r="F173" s="201"/>
      <c r="G173" s="202"/>
      <c r="H173" s="202"/>
      <c r="I173" s="202"/>
      <c r="J173" s="202"/>
      <c r="K173" s="202"/>
      <c r="L173" s="203"/>
      <c r="M173" s="52"/>
      <c r="N173"/>
      <c r="O173" s="201" t="s">
        <v>42</v>
      </c>
      <c r="P173" s="204"/>
      <c r="Q173" s="204"/>
      <c r="R173" s="204"/>
      <c r="S173" s="204"/>
      <c r="T173" s="204"/>
      <c r="U173" s="205"/>
      <c r="V173" s="52"/>
      <c r="W173" s="84"/>
      <c r="X173"/>
      <c r="Y173"/>
      <c r="Z173"/>
      <c r="AA173"/>
      <c r="AB173"/>
      <c r="AC173"/>
      <c r="AD173"/>
      <c r="AE173"/>
      <c r="AF173"/>
      <c r="AG173"/>
      <c r="AH173"/>
      <c r="AI173"/>
      <c r="AJ173"/>
    </row>
    <row r="174" spans="2:237" x14ac:dyDescent="0.25">
      <c r="GQ174" s="42"/>
      <c r="GR174" s="42"/>
      <c r="GS174" s="42"/>
    </row>
    <row r="175" spans="2:237" s="42" customFormat="1" ht="15.75" thickBot="1" x14ac:dyDescent="0.3">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row>
    <row r="176" spans="2:237" s="42" customFormat="1" ht="18.75" customHeight="1" thickBot="1" x14ac:dyDescent="0.4">
      <c r="B176" s="223" t="s">
        <v>22</v>
      </c>
      <c r="C176" s="224"/>
      <c r="D176" s="225"/>
      <c r="E176" s="37"/>
      <c r="F176" s="226" t="s">
        <v>23</v>
      </c>
      <c r="G176" s="227"/>
      <c r="H176" s="227"/>
      <c r="I176" s="227"/>
      <c r="J176" s="227"/>
      <c r="K176" s="227"/>
      <c r="L176" s="227"/>
      <c r="M176" s="228"/>
      <c r="N176"/>
      <c r="O176" s="233" t="s">
        <v>24</v>
      </c>
      <c r="P176" s="234"/>
      <c r="Q176" s="234"/>
      <c r="R176" s="234"/>
      <c r="S176" s="234"/>
      <c r="T176" s="234"/>
      <c r="U176" s="234"/>
      <c r="V176" s="235"/>
      <c r="W176"/>
      <c r="X176"/>
      <c r="Y176"/>
      <c r="Z176"/>
      <c r="AA176"/>
      <c r="AB176"/>
      <c r="AC176"/>
      <c r="AD176"/>
      <c r="AE176"/>
      <c r="AF176"/>
      <c r="AG176"/>
      <c r="AH176"/>
      <c r="AI176"/>
      <c r="AJ176"/>
    </row>
    <row r="177" spans="2:237" s="42" customFormat="1" ht="24" customHeight="1" thickBot="1" x14ac:dyDescent="0.4">
      <c r="B177" s="62" t="s">
        <v>61</v>
      </c>
      <c r="C177" s="63"/>
      <c r="D177" s="64"/>
      <c r="E177"/>
      <c r="F177" s="65" t="s">
        <v>61</v>
      </c>
      <c r="G177" s="50"/>
      <c r="H177" s="66"/>
      <c r="I177" s="50"/>
      <c r="J177" s="50"/>
      <c r="K177" s="66"/>
      <c r="L177" s="58"/>
      <c r="M177" s="206" t="s">
        <v>62</v>
      </c>
      <c r="N177"/>
      <c r="O177" s="67" t="s">
        <v>61</v>
      </c>
      <c r="P177" s="60"/>
      <c r="Q177" s="60"/>
      <c r="R177" s="60"/>
      <c r="S177" s="60"/>
      <c r="T177" s="60"/>
      <c r="U177" s="61"/>
      <c r="V177" s="208" t="s">
        <v>27</v>
      </c>
      <c r="W177"/>
      <c r="X177" s="68" t="s">
        <v>61</v>
      </c>
      <c r="Y177" s="43" t="s">
        <v>198</v>
      </c>
      <c r="Z177" s="43" t="s">
        <v>199</v>
      </c>
      <c r="AA177" s="43" t="s">
        <v>200</v>
      </c>
      <c r="AB177" s="43" t="s">
        <v>201</v>
      </c>
      <c r="AC177" s="43" t="s">
        <v>202</v>
      </c>
      <c r="AD177" s="43" t="s">
        <v>203</v>
      </c>
      <c r="AE177" s="186" t="s">
        <v>205</v>
      </c>
      <c r="AF177" s="186" t="s">
        <v>206</v>
      </c>
      <c r="AG177" s="186" t="s">
        <v>207</v>
      </c>
      <c r="AH177" s="186" t="s">
        <v>208</v>
      </c>
      <c r="AI177" s="186" t="s">
        <v>209</v>
      </c>
      <c r="AJ177" s="186" t="s">
        <v>210</v>
      </c>
      <c r="AK177" s="186" t="s">
        <v>211</v>
      </c>
      <c r="AL177" s="186" t="s">
        <v>212</v>
      </c>
      <c r="AM177" s="186" t="s">
        <v>213</v>
      </c>
      <c r="AN177" s="186" t="s">
        <v>214</v>
      </c>
      <c r="AO177" s="186" t="s">
        <v>215</v>
      </c>
      <c r="AP177" s="186" t="s">
        <v>216</v>
      </c>
      <c r="AQ177" s="186" t="s">
        <v>217</v>
      </c>
      <c r="AR177" s="186" t="s">
        <v>218</v>
      </c>
      <c r="AS177" s="186" t="s">
        <v>219</v>
      </c>
      <c r="AT177" s="186" t="s">
        <v>220</v>
      </c>
      <c r="AU177" s="186" t="s">
        <v>221</v>
      </c>
      <c r="AV177" s="186" t="s">
        <v>222</v>
      </c>
      <c r="AW177" s="186" t="s">
        <v>223</v>
      </c>
      <c r="AX177" s="186" t="s">
        <v>224</v>
      </c>
      <c r="AY177" s="186" t="s">
        <v>225</v>
      </c>
      <c r="AZ177" s="186" t="s">
        <v>226</v>
      </c>
      <c r="BA177" s="186" t="s">
        <v>227</v>
      </c>
      <c r="BB177" s="186" t="s">
        <v>228</v>
      </c>
      <c r="BC177" s="186" t="s">
        <v>229</v>
      </c>
      <c r="BD177" s="186" t="s">
        <v>230</v>
      </c>
      <c r="BE177" s="186" t="s">
        <v>231</v>
      </c>
      <c r="BF177" s="186" t="s">
        <v>232</v>
      </c>
      <c r="BG177" s="186" t="s">
        <v>233</v>
      </c>
      <c r="BH177" s="186" t="s">
        <v>234</v>
      </c>
    </row>
    <row r="178" spans="2:237" s="42" customFormat="1" ht="24" customHeight="1" thickBot="1" x14ac:dyDescent="0.4">
      <c r="B178" s="69" t="s">
        <v>29</v>
      </c>
      <c r="C178" s="70"/>
      <c r="D178" s="25"/>
      <c r="E178"/>
      <c r="F178" s="236" t="s">
        <v>30</v>
      </c>
      <c r="G178" s="211"/>
      <c r="H178" s="30"/>
      <c r="I178" s="236" t="s">
        <v>31</v>
      </c>
      <c r="J178" s="211"/>
      <c r="K178" s="212" t="s">
        <v>32</v>
      </c>
      <c r="L178" s="213"/>
      <c r="M178" s="206"/>
      <c r="N178"/>
      <c r="O178" s="214" t="s">
        <v>30</v>
      </c>
      <c r="P178" s="215"/>
      <c r="Q178" s="30"/>
      <c r="R178" s="214" t="s">
        <v>31</v>
      </c>
      <c r="S178" s="215"/>
      <c r="T178" s="212" t="s">
        <v>32</v>
      </c>
      <c r="U178" s="213"/>
      <c r="V178" s="208"/>
      <c r="W178" s="71"/>
      <c r="X178" s="72" t="s">
        <v>33</v>
      </c>
      <c r="Y178" s="34"/>
      <c r="Z178" s="34"/>
      <c r="AA178" s="34"/>
      <c r="AB178" s="34"/>
      <c r="AC178" s="34"/>
      <c r="AD178" s="34"/>
      <c r="AE178" s="34"/>
      <c r="AF178" s="34"/>
      <c r="AG178" s="34"/>
      <c r="AH178" s="34"/>
      <c r="AI178" s="34"/>
      <c r="AJ178" s="34"/>
      <c r="AK178" s="34"/>
      <c r="AL178" s="34"/>
      <c r="AM178" s="34"/>
      <c r="AN178" s="34"/>
      <c r="AO178" s="34"/>
      <c r="AP178" s="34"/>
      <c r="AQ178" s="34"/>
      <c r="AR178" s="34"/>
      <c r="AS178" s="34"/>
      <c r="AT178" s="34"/>
      <c r="AU178" s="34"/>
      <c r="AV178" s="34"/>
      <c r="AW178" s="34"/>
      <c r="AX178" s="34"/>
      <c r="AY178" s="34"/>
      <c r="AZ178" s="34"/>
      <c r="BA178" s="34"/>
      <c r="BB178" s="34"/>
      <c r="BC178" s="34"/>
      <c r="BD178" s="34"/>
      <c r="BE178" s="34"/>
      <c r="BF178" s="34"/>
      <c r="BG178" s="34"/>
      <c r="BH178" s="34"/>
      <c r="BJ178" s="42">
        <f>Y178</f>
        <v>0</v>
      </c>
      <c r="BK178" s="42">
        <f t="shared" ref="BK178:BK180" si="1760">Z178</f>
        <v>0</v>
      </c>
      <c r="BL178" s="42">
        <f t="shared" ref="BL178:BL180" si="1761">AA178</f>
        <v>0</v>
      </c>
      <c r="BM178" s="42">
        <f t="shared" ref="BM178:BM180" si="1762">AB178</f>
        <v>0</v>
      </c>
      <c r="BN178" s="42">
        <f t="shared" ref="BN178:BN180" si="1763">AC178</f>
        <v>0</v>
      </c>
      <c r="BO178" s="42">
        <f t="shared" ref="BO178:BO180" si="1764">AD178</f>
        <v>0</v>
      </c>
      <c r="BP178" s="42">
        <f t="shared" ref="BP178:BP180" si="1765">AE178</f>
        <v>0</v>
      </c>
      <c r="BQ178" s="42">
        <f t="shared" ref="BQ178:BQ180" si="1766">AF178</f>
        <v>0</v>
      </c>
      <c r="BR178" s="42">
        <f t="shared" ref="BR178:BR180" si="1767">AG178</f>
        <v>0</v>
      </c>
      <c r="BS178" s="42">
        <f t="shared" ref="BS178:BS180" si="1768">AH178</f>
        <v>0</v>
      </c>
      <c r="BT178" s="42">
        <f t="shared" ref="BT178:BT180" si="1769">AI178</f>
        <v>0</v>
      </c>
      <c r="BU178" s="42">
        <f>AJ178</f>
        <v>0</v>
      </c>
      <c r="BV178" s="42">
        <f t="shared" ref="BV178:BV180" si="1770">AK178</f>
        <v>0</v>
      </c>
      <c r="BW178" s="42">
        <f t="shared" ref="BW178:BW180" si="1771">AL178</f>
        <v>0</v>
      </c>
      <c r="BX178" s="42">
        <f t="shared" ref="BX178:BX180" si="1772">AM178</f>
        <v>0</v>
      </c>
      <c r="BY178" s="42">
        <f t="shared" ref="BY178:BY180" si="1773">AN178</f>
        <v>0</v>
      </c>
      <c r="BZ178" s="42">
        <f t="shared" ref="BZ178:BZ180" si="1774">AO178</f>
        <v>0</v>
      </c>
      <c r="CA178" s="42">
        <f t="shared" ref="CA178:CA180" si="1775">AP178</f>
        <v>0</v>
      </c>
      <c r="CB178" s="42">
        <f t="shared" ref="CB178:CB180" si="1776">AQ178</f>
        <v>0</v>
      </c>
      <c r="CC178" s="42">
        <f t="shared" ref="CC178:CC180" si="1777">AR178</f>
        <v>0</v>
      </c>
      <c r="CD178" s="42">
        <f t="shared" ref="CD178:CD180" si="1778">AS178</f>
        <v>0</v>
      </c>
      <c r="CE178" s="42">
        <f t="shared" ref="CE178:CE180" si="1779">AT178</f>
        <v>0</v>
      </c>
      <c r="CF178" s="42">
        <f t="shared" ref="CF178:CF180" si="1780">AU178</f>
        <v>0</v>
      </c>
      <c r="CG178" s="42">
        <f t="shared" ref="CG178:CG180" si="1781">AV178</f>
        <v>0</v>
      </c>
      <c r="CH178" s="42">
        <f t="shared" ref="CH178:CH180" si="1782">AW178</f>
        <v>0</v>
      </c>
      <c r="CI178" s="42">
        <f t="shared" ref="CI178:CI180" si="1783">AX178</f>
        <v>0</v>
      </c>
      <c r="CJ178" s="42">
        <f t="shared" ref="CJ178:CJ180" si="1784">AY178</f>
        <v>0</v>
      </c>
      <c r="CK178" s="42">
        <f t="shared" ref="CK178:CK180" si="1785">AZ178</f>
        <v>0</v>
      </c>
      <c r="CL178" s="42">
        <f t="shared" ref="CL178:CL180" si="1786">BA178</f>
        <v>0</v>
      </c>
      <c r="CM178" s="42">
        <f t="shared" ref="CM178:CM180" si="1787">BB178</f>
        <v>0</v>
      </c>
      <c r="CN178" s="42">
        <f t="shared" ref="CN178:CN180" si="1788">BC178</f>
        <v>0</v>
      </c>
      <c r="CO178" s="42">
        <f t="shared" ref="CO178:CO180" si="1789">BD178</f>
        <v>0</v>
      </c>
      <c r="CP178" s="42">
        <f t="shared" ref="CP178:CP180" si="1790">BE178</f>
        <v>0</v>
      </c>
      <c r="CQ178" s="42">
        <f t="shared" ref="CQ178:CQ180" si="1791">BF178</f>
        <v>0</v>
      </c>
      <c r="CR178" s="42">
        <f>BG178</f>
        <v>0</v>
      </c>
      <c r="CS178" s="42">
        <f t="shared" ref="CS178:CS179" si="1792">BH178</f>
        <v>0</v>
      </c>
      <c r="CT178" s="42">
        <f>Y179</f>
        <v>0</v>
      </c>
      <c r="CU178" s="42">
        <f t="shared" ref="CU178" si="1793">Z179</f>
        <v>0</v>
      </c>
      <c r="CV178" s="42">
        <f t="shared" ref="CV178" si="1794">AA179</f>
        <v>0</v>
      </c>
      <c r="CW178" s="42">
        <f t="shared" ref="CW178" si="1795">AB179</f>
        <v>0</v>
      </c>
      <c r="CX178" s="42">
        <f t="shared" ref="CX178" si="1796">AC179</f>
        <v>0</v>
      </c>
      <c r="CY178" s="42">
        <f t="shared" ref="CY178" si="1797">AD179</f>
        <v>0</v>
      </c>
      <c r="CZ178" s="42">
        <f t="shared" ref="CZ178" si="1798">AE179</f>
        <v>0</v>
      </c>
      <c r="DA178" s="42">
        <f t="shared" ref="DA178" si="1799">AF179</f>
        <v>0</v>
      </c>
      <c r="DB178" s="42">
        <f t="shared" ref="DB178" si="1800">AG179</f>
        <v>0</v>
      </c>
      <c r="DC178" s="42">
        <f t="shared" ref="DC178" si="1801">AH179</f>
        <v>0</v>
      </c>
      <c r="DD178" s="42">
        <f t="shared" ref="DD178" si="1802">AI179</f>
        <v>0</v>
      </c>
      <c r="DE178" s="42">
        <f>AJ179</f>
        <v>0</v>
      </c>
      <c r="DF178" s="42">
        <f t="shared" ref="DF178" si="1803">AK179</f>
        <v>0</v>
      </c>
      <c r="DG178" s="42">
        <f t="shared" ref="DG178" si="1804">AL179</f>
        <v>0</v>
      </c>
      <c r="DH178" s="42">
        <f t="shared" ref="DH178" si="1805">AM179</f>
        <v>0</v>
      </c>
      <c r="DI178" s="42">
        <f t="shared" ref="DI178" si="1806">AN179</f>
        <v>0</v>
      </c>
      <c r="DJ178" s="42">
        <f t="shared" ref="DJ178" si="1807">AO179</f>
        <v>0</v>
      </c>
      <c r="DK178" s="42">
        <f t="shared" ref="DK178" si="1808">AP179</f>
        <v>0</v>
      </c>
      <c r="DL178" s="42">
        <f t="shared" ref="DL178" si="1809">AQ179</f>
        <v>0</v>
      </c>
      <c r="DM178" s="42">
        <f t="shared" ref="DM178" si="1810">AR179</f>
        <v>0</v>
      </c>
      <c r="DN178" s="42">
        <f t="shared" ref="DN178" si="1811">AS179</f>
        <v>0</v>
      </c>
      <c r="DO178" s="42">
        <f t="shared" ref="DO178" si="1812">AT179</f>
        <v>0</v>
      </c>
      <c r="DP178" s="42">
        <f t="shared" ref="DP178" si="1813">AU179</f>
        <v>0</v>
      </c>
      <c r="DQ178" s="42">
        <f t="shared" ref="DQ178" si="1814">AV179</f>
        <v>0</v>
      </c>
      <c r="DR178" s="42">
        <f t="shared" ref="DR178" si="1815">AW179</f>
        <v>0</v>
      </c>
      <c r="DS178" s="42">
        <f t="shared" ref="DS178" si="1816">AX179</f>
        <v>0</v>
      </c>
      <c r="DT178" s="42">
        <f t="shared" ref="DT178" si="1817">AY179</f>
        <v>0</v>
      </c>
      <c r="DU178" s="42">
        <f t="shared" ref="DU178" si="1818">AZ179</f>
        <v>0</v>
      </c>
      <c r="DV178" s="42">
        <f t="shared" ref="DV178" si="1819">BA179</f>
        <v>0</v>
      </c>
      <c r="DW178" s="42">
        <f t="shared" ref="DW178" si="1820">BB179</f>
        <v>0</v>
      </c>
      <c r="DX178" s="42">
        <f t="shared" ref="DX178" si="1821">BC179</f>
        <v>0</v>
      </c>
      <c r="DY178" s="42">
        <f t="shared" ref="DY178" si="1822">BD179</f>
        <v>0</v>
      </c>
      <c r="DZ178" s="42">
        <f t="shared" ref="DZ178" si="1823">BE179</f>
        <v>0</v>
      </c>
      <c r="EA178" s="42">
        <f t="shared" ref="EA178" si="1824">BF179</f>
        <v>0</v>
      </c>
      <c r="EB178" s="42">
        <f t="shared" ref="EB178" si="1825">BG179</f>
        <v>0</v>
      </c>
      <c r="EC178" s="42">
        <f t="shared" ref="EC178" si="1826">BH179</f>
        <v>0</v>
      </c>
      <c r="ED178" s="42">
        <f>Y180</f>
        <v>0</v>
      </c>
      <c r="EE178" s="42">
        <f t="shared" ref="EE178" si="1827">Z180</f>
        <v>0</v>
      </c>
      <c r="EF178" s="42">
        <f t="shared" ref="EF178" si="1828">AA180</f>
        <v>0</v>
      </c>
      <c r="EG178" s="42">
        <f t="shared" ref="EG178" si="1829">AB180</f>
        <v>0</v>
      </c>
      <c r="EH178" s="42">
        <f t="shared" ref="EH178" si="1830">AC180</f>
        <v>0</v>
      </c>
      <c r="EI178" s="42">
        <f t="shared" ref="EI178" si="1831">AD180</f>
        <v>0</v>
      </c>
      <c r="EJ178" s="42">
        <f t="shared" ref="EJ178" si="1832">AE180</f>
        <v>0</v>
      </c>
      <c r="EK178" s="42">
        <f t="shared" ref="EK178" si="1833">AF180</f>
        <v>0</v>
      </c>
      <c r="EL178" s="42">
        <f t="shared" ref="EL178" si="1834">AG180</f>
        <v>0</v>
      </c>
      <c r="EM178" s="42">
        <f t="shared" ref="EM178" si="1835">AH180</f>
        <v>0</v>
      </c>
      <c r="EN178" s="42">
        <f t="shared" ref="EN178" si="1836">AI180</f>
        <v>0</v>
      </c>
      <c r="EO178" s="42">
        <f>AJ180</f>
        <v>0</v>
      </c>
      <c r="EP178" s="42">
        <f t="shared" ref="EP178" si="1837">AK180</f>
        <v>0</v>
      </c>
      <c r="EQ178" s="42">
        <f t="shared" ref="EQ178" si="1838">AL180</f>
        <v>0</v>
      </c>
      <c r="ER178" s="42">
        <f t="shared" ref="ER178" si="1839">AM180</f>
        <v>0</v>
      </c>
      <c r="ES178" s="42">
        <f t="shared" ref="ES178" si="1840">AN180</f>
        <v>0</v>
      </c>
      <c r="ET178" s="42">
        <f t="shared" ref="ET178" si="1841">AO180</f>
        <v>0</v>
      </c>
      <c r="EU178" s="42">
        <f t="shared" ref="EU178" si="1842">AP180</f>
        <v>0</v>
      </c>
      <c r="EV178" s="42">
        <f t="shared" ref="EV178" si="1843">AQ180</f>
        <v>0</v>
      </c>
      <c r="EW178" s="42">
        <f t="shared" ref="EW178" si="1844">AR180</f>
        <v>0</v>
      </c>
      <c r="EX178" s="42">
        <f t="shared" ref="EX178" si="1845">AS180</f>
        <v>0</v>
      </c>
      <c r="EY178" s="42">
        <f t="shared" ref="EY178" si="1846">AT180</f>
        <v>0</v>
      </c>
      <c r="EZ178" s="42">
        <f t="shared" ref="EZ178" si="1847">AU180</f>
        <v>0</v>
      </c>
      <c r="FA178" s="42">
        <f t="shared" ref="FA178" si="1848">AV180</f>
        <v>0</v>
      </c>
      <c r="FB178" s="42">
        <f t="shared" ref="FB178" si="1849">AW180</f>
        <v>0</v>
      </c>
      <c r="FC178" s="42">
        <f t="shared" ref="FC178" si="1850">AX180</f>
        <v>0</v>
      </c>
      <c r="FD178" s="42">
        <f t="shared" ref="FD178" si="1851">AY180</f>
        <v>0</v>
      </c>
      <c r="FE178" s="42">
        <f t="shared" ref="FE178" si="1852">AZ180</f>
        <v>0</v>
      </c>
      <c r="FF178" s="42">
        <f t="shared" ref="FF178" si="1853">BA180</f>
        <v>0</v>
      </c>
      <c r="FG178" s="42">
        <f t="shared" ref="FG178" si="1854">BB180</f>
        <v>0</v>
      </c>
      <c r="FH178" s="42">
        <f t="shared" ref="FH178" si="1855">BC180</f>
        <v>0</v>
      </c>
      <c r="FI178" s="42">
        <f t="shared" ref="FI178" si="1856">BD180</f>
        <v>0</v>
      </c>
      <c r="FJ178" s="42">
        <f t="shared" ref="FJ178" si="1857">BE180</f>
        <v>0</v>
      </c>
      <c r="FK178" s="42">
        <f t="shared" ref="FK178" si="1858">BF180</f>
        <v>0</v>
      </c>
      <c r="FL178" s="42">
        <f t="shared" ref="FL178" si="1859">BG180</f>
        <v>0</v>
      </c>
      <c r="FM178" s="42">
        <f t="shared" ref="FM178" si="1860">BH180</f>
        <v>0</v>
      </c>
      <c r="FN178" s="42">
        <f>'Coversheet'!$D$5</f>
        <v>0</v>
      </c>
      <c r="FO178" s="42">
        <f>'Coversheet'!$D$6</f>
        <v>0</v>
      </c>
      <c r="FP178" s="42">
        <f>'Coversheet'!$H$14</f>
        <v>0</v>
      </c>
      <c r="FQ178" s="42">
        <f>'Coversheet'!$H$15</f>
        <v>0</v>
      </c>
      <c r="FR178" s="42" t="str">
        <f>'Coversheet'!$D$12</f>
        <v>Select</v>
      </c>
      <c r="FS178" s="42" t="str">
        <f>'Coversheet'!$B$1</f>
        <v>Retail Collaborative Program Report v 04/2026</v>
      </c>
      <c r="FT178" s="141">
        <f>'Coversheet'!$G$15</f>
        <v>0</v>
      </c>
      <c r="FU178" s="42">
        <f>'Coversheet'!$G$16</f>
        <v>0</v>
      </c>
      <c r="FV178" s="141" t="str">
        <f>'Coversheet'!$D$7</f>
        <v>Select Recipient Name</v>
      </c>
      <c r="FW178" s="141" t="str">
        <f>'Coversheet'!$E$7</f>
        <v>Select Recipient Name</v>
      </c>
      <c r="FX178" s="141" t="str">
        <f>'Coversheet'!$F$7</f>
        <v>Select Recipient Name</v>
      </c>
      <c r="FY178" s="141" t="str">
        <f>'Coversheet'!$G$7</f>
        <v>Select Recipient Name</v>
      </c>
      <c r="FZ178" s="141">
        <f>D178</f>
        <v>0</v>
      </c>
      <c r="GA178" s="141">
        <f>D179</f>
        <v>0</v>
      </c>
      <c r="GB178" s="142">
        <f>B181</f>
        <v>0</v>
      </c>
      <c r="GC178" s="142" t="s">
        <v>107</v>
      </c>
      <c r="GD178" s="141"/>
      <c r="GE178" s="142" t="s">
        <v>107</v>
      </c>
      <c r="GF178" s="142" t="s">
        <v>107</v>
      </c>
      <c r="GG178" s="141">
        <f>H178</f>
        <v>0</v>
      </c>
      <c r="GH178" s="141">
        <f>H179</f>
        <v>0</v>
      </c>
      <c r="GI178" s="42" t="str">
        <f>K178</f>
        <v>Select</v>
      </c>
      <c r="GJ178" s="42" t="str">
        <f>L179</f>
        <v>Select</v>
      </c>
      <c r="GK178" s="42">
        <f>F181</f>
        <v>0</v>
      </c>
      <c r="GL178" s="42">
        <f>M181</f>
        <v>0</v>
      </c>
      <c r="GM178" s="141">
        <f>Q178</f>
        <v>0</v>
      </c>
      <c r="GN178" s="141">
        <f>Q179</f>
        <v>0</v>
      </c>
      <c r="GO178" s="42" t="str">
        <f>T178</f>
        <v>Select</v>
      </c>
      <c r="GP178" s="42" t="str">
        <f>U179</f>
        <v>Select</v>
      </c>
      <c r="GQ178" s="42" t="str">
        <f>O181</f>
        <v>[If this Plan of Action was reported as complete at your Mid-Year Report and no additional updates are needed please skip the Annual Report Response Section. Otherwise, complete the Annual Report Response section and replace this bracketed text with your Progress Report]</v>
      </c>
      <c r="GR178" s="42">
        <f>V181</f>
        <v>0</v>
      </c>
      <c r="GS178" s="42" t="s">
        <v>61</v>
      </c>
      <c r="GT178" s="42" t="str">
        <f>'Performance Elements'!$C$14</f>
        <v xml:space="preserve">Maintain and expand the strategy to support national Food Code adoption  </v>
      </c>
      <c r="GU178" s="42" t="str">
        <f>'Performance Elements'!$C$15</f>
        <v>Increase use of risk-based inspections and intervention strategies.</v>
      </c>
      <c r="GV178" s="42" t="str">
        <f>'Performance Elements'!$C$16</f>
        <v xml:space="preserve">Increase use of the  Voluntary National Retail Food Regulatory Program Standards </v>
      </c>
      <c r="GW178" s="42" t="str">
        <f>'Performance Elements'!$C$17</f>
        <v xml:space="preserve">Improve foodborne outbreak investigation methods
</v>
      </c>
      <c r="GX178" s="42" t="str">
        <f>'Performance Elements'!$C$18</f>
        <v>Increase the number of restaurants and other retail food establishments with well-developed food safety management systems that use active managerial control</v>
      </c>
      <c r="GY178" s="42" t="str">
        <f>'Performance Elements'!$C$19</f>
        <v xml:space="preserve">Develop a strategy to enhance communication and better catalog and present information on the detailed efforts by FDA, Associations and the retail regulatory agencies enrolled I the Retail Program Standards. </v>
      </c>
      <c r="GZ178" s="42">
        <f>'Performance Elements'!$C$21</f>
        <v>0</v>
      </c>
      <c r="HA178" s="42">
        <f>'Performance Elements'!$C$22</f>
        <v>0</v>
      </c>
      <c r="HB178" s="42">
        <f>'Performance Elements'!$C$23</f>
        <v>0</v>
      </c>
      <c r="HC178" s="42">
        <f>'Performance Elements'!$C$24</f>
        <v>0</v>
      </c>
      <c r="HD178" s="42">
        <f>'Performance Elements'!$C$25</f>
        <v>0</v>
      </c>
      <c r="HE178" s="42">
        <f>'Performance Elements'!$C$26</f>
        <v>0</v>
      </c>
      <c r="HF178" s="42">
        <f>'Performance Elements'!$C$27</f>
        <v>0</v>
      </c>
      <c r="HG178" s="42">
        <f>'Performance Elements'!$C$28</f>
        <v>0</v>
      </c>
      <c r="HH178" s="42">
        <f>'Performance Elements'!$C$29</f>
        <v>0</v>
      </c>
      <c r="HI178" s="42">
        <f>'Performance Elements'!$C$30</f>
        <v>0</v>
      </c>
      <c r="HJ178" s="42">
        <f>'Performance Elements'!$C$31</f>
        <v>0</v>
      </c>
      <c r="HK178" s="42">
        <f>'Performance Elements'!$C$32</f>
        <v>0</v>
      </c>
      <c r="HL178" s="42">
        <f>'Performance Elements'!$C$33</f>
        <v>0</v>
      </c>
      <c r="HM178" s="42">
        <f>'Performance Elements'!$C$34</f>
        <v>0</v>
      </c>
      <c r="HN178" s="42">
        <f>'Performance Elements'!$C$35</f>
        <v>0</v>
      </c>
      <c r="HO178" s="42">
        <f>'Performance Elements'!$C$36</f>
        <v>0</v>
      </c>
      <c r="HP178" s="42">
        <f>'Performance Elements'!$C$37</f>
        <v>0</v>
      </c>
      <c r="HQ178" s="42">
        <f>'Performance Elements'!$C$38</f>
        <v>0</v>
      </c>
      <c r="HR178" s="42">
        <f>'Performance Elements'!$C$39</f>
        <v>0</v>
      </c>
      <c r="HS178" s="42">
        <f>'Performance Elements'!$C$40</f>
        <v>0</v>
      </c>
      <c r="HT178" s="42">
        <f>'Performance Elements'!$C$41</f>
        <v>0</v>
      </c>
      <c r="HU178" s="42">
        <f>'Performance Elements'!$C$42</f>
        <v>0</v>
      </c>
      <c r="HV178" s="42">
        <f>'Performance Elements'!$C$43</f>
        <v>0</v>
      </c>
      <c r="HW178" s="42">
        <f>'Performance Elements'!$C$44</f>
        <v>0</v>
      </c>
      <c r="HX178" s="42">
        <f>'Performance Elements'!$C$45</f>
        <v>0</v>
      </c>
      <c r="HY178" s="42">
        <f>'Performance Elements'!$C$46</f>
        <v>0</v>
      </c>
      <c r="HZ178" s="42">
        <f>'Performance Elements'!$C$46</f>
        <v>0</v>
      </c>
      <c r="IA178" s="42">
        <f>'Performance Elements'!$C$47</f>
        <v>0</v>
      </c>
      <c r="IB178" s="42">
        <f>'Performance Elements'!$C$48</f>
        <v>0</v>
      </c>
      <c r="IC178" s="42">
        <f>'Performance Elements'!$C$49</f>
        <v>0</v>
      </c>
    </row>
    <row r="179" spans="2:237" s="42" customFormat="1" ht="24" customHeight="1" thickBot="1" x14ac:dyDescent="0.4">
      <c r="B179" s="69" t="s">
        <v>34</v>
      </c>
      <c r="C179" s="70"/>
      <c r="D179" s="25"/>
      <c r="E179"/>
      <c r="F179" s="236" t="s">
        <v>35</v>
      </c>
      <c r="G179" s="211"/>
      <c r="H179" s="30"/>
      <c r="I179" s="236" t="s">
        <v>36</v>
      </c>
      <c r="J179" s="210"/>
      <c r="K179" s="211"/>
      <c r="L179" s="73" t="s">
        <v>32</v>
      </c>
      <c r="M179" s="206"/>
      <c r="N179"/>
      <c r="O179" s="214" t="s">
        <v>35</v>
      </c>
      <c r="P179" s="215"/>
      <c r="Q179" s="30"/>
      <c r="R179" s="214" t="s">
        <v>36</v>
      </c>
      <c r="S179" s="216"/>
      <c r="T179" s="215"/>
      <c r="U179" s="73" t="s">
        <v>32</v>
      </c>
      <c r="V179" s="208"/>
      <c r="W179" s="74"/>
      <c r="X179" s="75" t="s">
        <v>37</v>
      </c>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c r="AY179" s="34"/>
      <c r="AZ179" s="34"/>
      <c r="BA179" s="34"/>
      <c r="BB179" s="34"/>
      <c r="BC179" s="34"/>
      <c r="BD179" s="34"/>
      <c r="BE179" s="34"/>
      <c r="BF179" s="34"/>
      <c r="BG179" s="34"/>
      <c r="BH179" s="34"/>
      <c r="BJ179" s="42">
        <f>Y179</f>
        <v>0</v>
      </c>
      <c r="BK179" s="42">
        <f t="shared" si="1760"/>
        <v>0</v>
      </c>
      <c r="BL179" s="42">
        <f t="shared" si="1761"/>
        <v>0</v>
      </c>
      <c r="BM179" s="42">
        <f t="shared" si="1762"/>
        <v>0</v>
      </c>
      <c r="BN179" s="42">
        <f t="shared" si="1763"/>
        <v>0</v>
      </c>
      <c r="BO179" s="42">
        <f t="shared" si="1764"/>
        <v>0</v>
      </c>
      <c r="BP179" s="42">
        <f t="shared" si="1765"/>
        <v>0</v>
      </c>
      <c r="BQ179" s="42">
        <f t="shared" si="1766"/>
        <v>0</v>
      </c>
      <c r="BR179" s="42">
        <f t="shared" si="1767"/>
        <v>0</v>
      </c>
      <c r="BS179" s="42">
        <f t="shared" si="1768"/>
        <v>0</v>
      </c>
      <c r="BT179" s="42">
        <f t="shared" si="1769"/>
        <v>0</v>
      </c>
      <c r="BU179" s="42">
        <f t="shared" ref="BU179" si="1861">AJ179</f>
        <v>0</v>
      </c>
      <c r="BV179" s="42">
        <f t="shared" si="1770"/>
        <v>0</v>
      </c>
      <c r="BW179" s="42">
        <f t="shared" si="1771"/>
        <v>0</v>
      </c>
      <c r="BX179" s="42">
        <f t="shared" si="1772"/>
        <v>0</v>
      </c>
      <c r="BY179" s="42">
        <f t="shared" si="1773"/>
        <v>0</v>
      </c>
      <c r="BZ179" s="42">
        <f t="shared" si="1774"/>
        <v>0</v>
      </c>
      <c r="CA179" s="42">
        <f t="shared" si="1775"/>
        <v>0</v>
      </c>
      <c r="CB179" s="42">
        <f t="shared" si="1776"/>
        <v>0</v>
      </c>
      <c r="CC179" s="42">
        <f t="shared" si="1777"/>
        <v>0</v>
      </c>
      <c r="CD179" s="42">
        <f t="shared" si="1778"/>
        <v>0</v>
      </c>
      <c r="CE179" s="42">
        <f t="shared" si="1779"/>
        <v>0</v>
      </c>
      <c r="CF179" s="42">
        <f t="shared" si="1780"/>
        <v>0</v>
      </c>
      <c r="CG179" s="42">
        <f t="shared" si="1781"/>
        <v>0</v>
      </c>
      <c r="CH179" s="42">
        <f t="shared" si="1782"/>
        <v>0</v>
      </c>
      <c r="CI179" s="42">
        <f t="shared" si="1783"/>
        <v>0</v>
      </c>
      <c r="CJ179" s="42">
        <f t="shared" si="1784"/>
        <v>0</v>
      </c>
      <c r="CK179" s="42">
        <f t="shared" si="1785"/>
        <v>0</v>
      </c>
      <c r="CL179" s="42">
        <f t="shared" si="1786"/>
        <v>0</v>
      </c>
      <c r="CM179" s="42">
        <f t="shared" si="1787"/>
        <v>0</v>
      </c>
      <c r="CN179" s="42">
        <f t="shared" si="1788"/>
        <v>0</v>
      </c>
      <c r="CO179" s="42">
        <f t="shared" si="1789"/>
        <v>0</v>
      </c>
      <c r="CP179" s="42">
        <f t="shared" si="1790"/>
        <v>0</v>
      </c>
      <c r="CQ179" s="42">
        <f t="shared" si="1791"/>
        <v>0</v>
      </c>
      <c r="CR179" s="42">
        <f t="shared" ref="CR179" si="1862">BG179</f>
        <v>0</v>
      </c>
      <c r="CS179" s="42">
        <f t="shared" si="1792"/>
        <v>0</v>
      </c>
      <c r="FN179" s="42">
        <f>'Coversheet'!$D$5</f>
        <v>0</v>
      </c>
      <c r="FO179" s="42">
        <f>'Coversheet'!$D$6</f>
        <v>0</v>
      </c>
      <c r="FP179" s="42">
        <f>'Coversheet'!$H$14</f>
        <v>0</v>
      </c>
      <c r="FQ179" s="42">
        <f>'Coversheet'!$H$15</f>
        <v>0</v>
      </c>
      <c r="FR179" s="42" t="str">
        <f>'Coversheet'!$D$12</f>
        <v>Select</v>
      </c>
      <c r="FS179" s="42" t="str">
        <f>'Coversheet'!$B$1</f>
        <v>Retail Collaborative Program Report v 04/2026</v>
      </c>
      <c r="FT179" s="141">
        <f>'Coversheet'!$G$15</f>
        <v>0</v>
      </c>
      <c r="FU179" s="42">
        <f>'Coversheet'!$G$16</f>
        <v>0</v>
      </c>
      <c r="FV179" s="141" t="str">
        <f>'Coversheet'!$D$7</f>
        <v>Select Recipient Name</v>
      </c>
      <c r="FW179" s="141" t="str">
        <f>'Coversheet'!$E$7</f>
        <v>Select Recipient Name</v>
      </c>
      <c r="FX179" s="141" t="str">
        <f>'Coversheet'!$F$7</f>
        <v>Select Recipient Name</v>
      </c>
      <c r="FY179" s="141" t="str">
        <f>'Coversheet'!$G$7</f>
        <v>Select Recipient Name</v>
      </c>
      <c r="GS179" s="42" t="s">
        <v>61</v>
      </c>
      <c r="GT179" s="42" t="str">
        <f>'Performance Elements'!$C$14</f>
        <v xml:space="preserve">Maintain and expand the strategy to support national Food Code adoption  </v>
      </c>
      <c r="GU179" s="42" t="str">
        <f>'Performance Elements'!$C$15</f>
        <v>Increase use of risk-based inspections and intervention strategies.</v>
      </c>
      <c r="GV179" s="42" t="str">
        <f>'Performance Elements'!$C$16</f>
        <v xml:space="preserve">Increase use of the  Voluntary National Retail Food Regulatory Program Standards </v>
      </c>
      <c r="GW179" s="42" t="str">
        <f>'Performance Elements'!$C$17</f>
        <v xml:space="preserve">Improve foodborne outbreak investigation methods
</v>
      </c>
      <c r="GX179" s="42" t="str">
        <f>'Performance Elements'!$C$18</f>
        <v>Increase the number of restaurants and other retail food establishments with well-developed food safety management systems that use active managerial control</v>
      </c>
      <c r="GY179" s="42" t="str">
        <f>'Performance Elements'!$C$19</f>
        <v xml:space="preserve">Develop a strategy to enhance communication and better catalog and present information on the detailed efforts by FDA, Associations and the retail regulatory agencies enrolled I the Retail Program Standards. </v>
      </c>
      <c r="GZ179" s="42">
        <f>'Performance Elements'!$C$21</f>
        <v>0</v>
      </c>
      <c r="HA179" s="42">
        <f>'Performance Elements'!$C$22</f>
        <v>0</v>
      </c>
      <c r="HB179" s="42">
        <f>'Performance Elements'!$C$23</f>
        <v>0</v>
      </c>
      <c r="HC179" s="42">
        <f>'Performance Elements'!$C$24</f>
        <v>0</v>
      </c>
      <c r="HD179" s="42">
        <f>'Performance Elements'!$C$25</f>
        <v>0</v>
      </c>
      <c r="HE179" s="42">
        <f>'Performance Elements'!$C$26</f>
        <v>0</v>
      </c>
      <c r="HF179" s="42">
        <f>'Performance Elements'!$C$27</f>
        <v>0</v>
      </c>
      <c r="HG179" s="42">
        <f>'Performance Elements'!$C$28</f>
        <v>0</v>
      </c>
      <c r="HH179" s="42">
        <f>'Performance Elements'!$C$29</f>
        <v>0</v>
      </c>
      <c r="HI179" s="42">
        <f>'Performance Elements'!$C$30</f>
        <v>0</v>
      </c>
      <c r="HJ179" s="42">
        <f>'Performance Elements'!$C$31</f>
        <v>0</v>
      </c>
      <c r="HK179" s="42">
        <f>'Performance Elements'!$C$32</f>
        <v>0</v>
      </c>
      <c r="HL179" s="42">
        <f>'Performance Elements'!$C$33</f>
        <v>0</v>
      </c>
      <c r="HM179" s="42">
        <f>'Performance Elements'!$C$34</f>
        <v>0</v>
      </c>
      <c r="HN179" s="42">
        <f>'Performance Elements'!$C$35</f>
        <v>0</v>
      </c>
      <c r="HO179" s="42">
        <f>'Performance Elements'!$C$36</f>
        <v>0</v>
      </c>
      <c r="HP179" s="42">
        <f>'Performance Elements'!$C$37</f>
        <v>0</v>
      </c>
      <c r="HQ179" s="42">
        <f>'Performance Elements'!$C$38</f>
        <v>0</v>
      </c>
      <c r="HR179" s="42">
        <f>'Performance Elements'!$C$39</f>
        <v>0</v>
      </c>
      <c r="HS179" s="42">
        <f>'Performance Elements'!$C$40</f>
        <v>0</v>
      </c>
      <c r="HT179" s="42">
        <f>'Performance Elements'!$C$41</f>
        <v>0</v>
      </c>
      <c r="HU179" s="42">
        <f>'Performance Elements'!$C$42</f>
        <v>0</v>
      </c>
      <c r="HV179" s="42">
        <f>'Performance Elements'!$C$43</f>
        <v>0</v>
      </c>
      <c r="HW179" s="42">
        <f>'Performance Elements'!$C$44</f>
        <v>0</v>
      </c>
      <c r="HX179" s="42">
        <f>'Performance Elements'!$C$45</f>
        <v>0</v>
      </c>
      <c r="HY179" s="42">
        <f>'Performance Elements'!$C$46</f>
        <v>0</v>
      </c>
      <c r="HZ179" s="42">
        <f>'Performance Elements'!$C$46</f>
        <v>0</v>
      </c>
      <c r="IA179" s="42">
        <f>'Performance Elements'!$C$47</f>
        <v>0</v>
      </c>
      <c r="IB179" s="42">
        <f>'Performance Elements'!$C$48</f>
        <v>0</v>
      </c>
      <c r="IC179" s="42">
        <f>'Performance Elements'!$C$49</f>
        <v>0</v>
      </c>
    </row>
    <row r="180" spans="2:237" s="42" customFormat="1" ht="24" customHeight="1" thickBot="1" x14ac:dyDescent="0.4">
      <c r="B180" s="195" t="s">
        <v>38</v>
      </c>
      <c r="C180" s="196"/>
      <c r="D180" s="197"/>
      <c r="E180"/>
      <c r="F180" s="76" t="s">
        <v>39</v>
      </c>
      <c r="G180" s="77"/>
      <c r="H180" s="77"/>
      <c r="I180" s="77"/>
      <c r="J180" s="77"/>
      <c r="K180" s="77"/>
      <c r="L180" s="78"/>
      <c r="M180" s="207"/>
      <c r="N180"/>
      <c r="O180" s="79" t="s">
        <v>53</v>
      </c>
      <c r="P180" s="80"/>
      <c r="Q180" s="80"/>
      <c r="R180" s="80"/>
      <c r="S180" s="80"/>
      <c r="T180" s="80"/>
      <c r="U180" s="81"/>
      <c r="V180" s="209"/>
      <c r="W180" s="26"/>
      <c r="X180" s="82" t="s">
        <v>41</v>
      </c>
      <c r="Y180" s="34"/>
      <c r="Z180" s="34"/>
      <c r="AA180" s="34"/>
      <c r="AB180" s="34"/>
      <c r="AC180" s="34"/>
      <c r="AD180" s="34"/>
      <c r="AE180" s="34"/>
      <c r="AF180" s="34"/>
      <c r="AG180" s="34"/>
      <c r="AH180" s="34"/>
      <c r="AI180" s="34"/>
      <c r="AJ180" s="34"/>
      <c r="AK180" s="34"/>
      <c r="AL180" s="34"/>
      <c r="AM180" s="34"/>
      <c r="AN180" s="34"/>
      <c r="AO180" s="34"/>
      <c r="AP180" s="34"/>
      <c r="AQ180" s="34"/>
      <c r="AR180" s="34"/>
      <c r="AS180" s="34"/>
      <c r="AT180" s="34"/>
      <c r="AU180" s="34"/>
      <c r="AV180" s="34"/>
      <c r="AW180" s="34"/>
      <c r="AX180" s="34"/>
      <c r="AY180" s="34"/>
      <c r="AZ180" s="34"/>
      <c r="BA180" s="34"/>
      <c r="BB180" s="34"/>
      <c r="BC180" s="34"/>
      <c r="BD180" s="34"/>
      <c r="BE180" s="34"/>
      <c r="BF180" s="34"/>
      <c r="BG180" s="34"/>
      <c r="BH180" s="34"/>
      <c r="BJ180" s="42">
        <f>Y180</f>
        <v>0</v>
      </c>
      <c r="BK180" s="42">
        <f t="shared" si="1760"/>
        <v>0</v>
      </c>
      <c r="BL180" s="42">
        <f t="shared" si="1761"/>
        <v>0</v>
      </c>
      <c r="BM180" s="42">
        <f t="shared" si="1762"/>
        <v>0</v>
      </c>
      <c r="BN180" s="42">
        <f t="shared" si="1763"/>
        <v>0</v>
      </c>
      <c r="BO180" s="42">
        <f t="shared" si="1764"/>
        <v>0</v>
      </c>
      <c r="BP180" s="42">
        <f t="shared" si="1765"/>
        <v>0</v>
      </c>
      <c r="BQ180" s="42">
        <f t="shared" si="1766"/>
        <v>0</v>
      </c>
      <c r="BR180" s="42">
        <f t="shared" si="1767"/>
        <v>0</v>
      </c>
      <c r="BS180" s="42">
        <f t="shared" si="1768"/>
        <v>0</v>
      </c>
      <c r="BT180" s="42">
        <f t="shared" si="1769"/>
        <v>0</v>
      </c>
      <c r="BU180" s="42">
        <f>AJ180</f>
        <v>0</v>
      </c>
      <c r="BV180" s="42">
        <f t="shared" si="1770"/>
        <v>0</v>
      </c>
      <c r="BW180" s="42">
        <f t="shared" si="1771"/>
        <v>0</v>
      </c>
      <c r="BX180" s="42">
        <f t="shared" si="1772"/>
        <v>0</v>
      </c>
      <c r="BY180" s="42">
        <f t="shared" si="1773"/>
        <v>0</v>
      </c>
      <c r="BZ180" s="42">
        <f t="shared" si="1774"/>
        <v>0</v>
      </c>
      <c r="CA180" s="42">
        <f t="shared" si="1775"/>
        <v>0</v>
      </c>
      <c r="CB180" s="42">
        <f t="shared" si="1776"/>
        <v>0</v>
      </c>
      <c r="CC180" s="42">
        <f t="shared" si="1777"/>
        <v>0</v>
      </c>
      <c r="CD180" s="42">
        <f t="shared" si="1778"/>
        <v>0</v>
      </c>
      <c r="CE180" s="42">
        <f t="shared" si="1779"/>
        <v>0</v>
      </c>
      <c r="CF180" s="42">
        <f t="shared" si="1780"/>
        <v>0</v>
      </c>
      <c r="CG180" s="42">
        <f t="shared" si="1781"/>
        <v>0</v>
      </c>
      <c r="CH180" s="42">
        <f t="shared" si="1782"/>
        <v>0</v>
      </c>
      <c r="CI180" s="42">
        <f t="shared" si="1783"/>
        <v>0</v>
      </c>
      <c r="CJ180" s="42">
        <f t="shared" si="1784"/>
        <v>0</v>
      </c>
      <c r="CK180" s="42">
        <f t="shared" si="1785"/>
        <v>0</v>
      </c>
      <c r="CL180" s="42">
        <f t="shared" si="1786"/>
        <v>0</v>
      </c>
      <c r="CM180" s="42">
        <f t="shared" si="1787"/>
        <v>0</v>
      </c>
      <c r="CN180" s="42">
        <f t="shared" si="1788"/>
        <v>0</v>
      </c>
      <c r="CO180" s="42">
        <f t="shared" si="1789"/>
        <v>0</v>
      </c>
      <c r="CP180" s="42">
        <f t="shared" si="1790"/>
        <v>0</v>
      </c>
      <c r="CQ180" s="42">
        <f t="shared" si="1791"/>
        <v>0</v>
      </c>
      <c r="CR180" s="42">
        <f>BG180</f>
        <v>0</v>
      </c>
      <c r="CS180" s="42">
        <f>BH180</f>
        <v>0</v>
      </c>
      <c r="FN180" s="42">
        <f>'Coversheet'!$D$5</f>
        <v>0</v>
      </c>
      <c r="FO180" s="42">
        <f>'Coversheet'!$D$6</f>
        <v>0</v>
      </c>
      <c r="FP180" s="42">
        <f>'Coversheet'!$H$14</f>
        <v>0</v>
      </c>
      <c r="FQ180" s="42">
        <f>'Coversheet'!$H$15</f>
        <v>0</v>
      </c>
      <c r="FR180" s="42" t="str">
        <f>'Coversheet'!$D$12</f>
        <v>Select</v>
      </c>
      <c r="FS180" s="42" t="str">
        <f>'Coversheet'!$B$1</f>
        <v>Retail Collaborative Program Report v 04/2026</v>
      </c>
      <c r="FT180" s="141">
        <f>'Coversheet'!$G$15</f>
        <v>0</v>
      </c>
      <c r="FU180" s="42">
        <f>'Coversheet'!$G$16</f>
        <v>0</v>
      </c>
      <c r="FV180" s="141" t="str">
        <f>'Coversheet'!$D$7</f>
        <v>Select Recipient Name</v>
      </c>
      <c r="FW180" s="141" t="str">
        <f>'Coversheet'!$E$7</f>
        <v>Select Recipient Name</v>
      </c>
      <c r="FX180" s="141" t="str">
        <f>'Coversheet'!$F$7</f>
        <v>Select Recipient Name</v>
      </c>
      <c r="FY180" s="141" t="str">
        <f>'Coversheet'!$G$7</f>
        <v>Select Recipient Name</v>
      </c>
      <c r="GS180" s="42" t="s">
        <v>61</v>
      </c>
      <c r="GT180" s="42" t="str">
        <f>'Performance Elements'!$C$14</f>
        <v xml:space="preserve">Maintain and expand the strategy to support national Food Code adoption  </v>
      </c>
      <c r="GU180" s="42" t="str">
        <f>'Performance Elements'!$C$15</f>
        <v>Increase use of risk-based inspections and intervention strategies.</v>
      </c>
      <c r="GV180" s="42" t="str">
        <f>'Performance Elements'!$C$16</f>
        <v xml:space="preserve">Increase use of the  Voluntary National Retail Food Regulatory Program Standards </v>
      </c>
      <c r="GW180" s="42" t="str">
        <f>'Performance Elements'!$C$17</f>
        <v xml:space="preserve">Improve foodborne outbreak investigation methods
</v>
      </c>
      <c r="GX180" s="42" t="str">
        <f>'Performance Elements'!$C$18</f>
        <v>Increase the number of restaurants and other retail food establishments with well-developed food safety management systems that use active managerial control</v>
      </c>
      <c r="GY180" s="42" t="str">
        <f>'Performance Elements'!$C$19</f>
        <v xml:space="preserve">Develop a strategy to enhance communication and better catalog and present information on the detailed efforts by FDA, Associations and the retail regulatory agencies enrolled I the Retail Program Standards. </v>
      </c>
      <c r="GZ180" s="42">
        <f>'Performance Elements'!$C$21</f>
        <v>0</v>
      </c>
      <c r="HA180" s="42">
        <f>'Performance Elements'!$C$22</f>
        <v>0</v>
      </c>
      <c r="HB180" s="42">
        <f>'Performance Elements'!$C$23</f>
        <v>0</v>
      </c>
      <c r="HC180" s="42">
        <f>'Performance Elements'!$C$24</f>
        <v>0</v>
      </c>
      <c r="HD180" s="42">
        <f>'Performance Elements'!$C$25</f>
        <v>0</v>
      </c>
      <c r="HE180" s="42">
        <f>'Performance Elements'!$C$26</f>
        <v>0</v>
      </c>
      <c r="HF180" s="42">
        <f>'Performance Elements'!$C$27</f>
        <v>0</v>
      </c>
      <c r="HG180" s="42">
        <f>'Performance Elements'!$C$28</f>
        <v>0</v>
      </c>
      <c r="HH180" s="42">
        <f>'Performance Elements'!$C$29</f>
        <v>0</v>
      </c>
      <c r="HI180" s="42">
        <f>'Performance Elements'!$C$30</f>
        <v>0</v>
      </c>
      <c r="HJ180" s="42">
        <f>'Performance Elements'!$C$31</f>
        <v>0</v>
      </c>
      <c r="HK180" s="42">
        <f>'Performance Elements'!$C$32</f>
        <v>0</v>
      </c>
      <c r="HL180" s="42">
        <f>'Performance Elements'!$C$33</f>
        <v>0</v>
      </c>
      <c r="HM180" s="42">
        <f>'Performance Elements'!$C$34</f>
        <v>0</v>
      </c>
      <c r="HN180" s="42">
        <f>'Performance Elements'!$C$35</f>
        <v>0</v>
      </c>
      <c r="HO180" s="42">
        <f>'Performance Elements'!$C$36</f>
        <v>0</v>
      </c>
      <c r="HP180" s="42">
        <f>'Performance Elements'!$C$37</f>
        <v>0</v>
      </c>
      <c r="HQ180" s="42">
        <f>'Performance Elements'!$C$38</f>
        <v>0</v>
      </c>
      <c r="HR180" s="42">
        <f>'Performance Elements'!$C$39</f>
        <v>0</v>
      </c>
      <c r="HS180" s="42">
        <f>'Performance Elements'!$C$40</f>
        <v>0</v>
      </c>
      <c r="HT180" s="42">
        <f>'Performance Elements'!$C$41</f>
        <v>0</v>
      </c>
      <c r="HU180" s="42">
        <f>'Performance Elements'!$C$42</f>
        <v>0</v>
      </c>
      <c r="HV180" s="42">
        <f>'Performance Elements'!$C$43</f>
        <v>0</v>
      </c>
      <c r="HW180" s="42">
        <f>'Performance Elements'!$C$44</f>
        <v>0</v>
      </c>
      <c r="HX180" s="42">
        <f>'Performance Elements'!$C$45</f>
        <v>0</v>
      </c>
      <c r="HY180" s="42">
        <f>'Performance Elements'!$C$46</f>
        <v>0</v>
      </c>
      <c r="HZ180" s="42">
        <f>'Performance Elements'!$C$46</f>
        <v>0</v>
      </c>
      <c r="IA180" s="42">
        <f>'Performance Elements'!$C$47</f>
        <v>0</v>
      </c>
      <c r="IB180" s="42">
        <f>'Performance Elements'!$C$48</f>
        <v>0</v>
      </c>
      <c r="IC180" s="42">
        <f>'Performance Elements'!$C$49</f>
        <v>0</v>
      </c>
    </row>
    <row r="181" spans="2:237" s="42" customFormat="1" ht="100.5" customHeight="1" thickBot="1" x14ac:dyDescent="0.3">
      <c r="B181" s="198"/>
      <c r="C181" s="199"/>
      <c r="D181" s="200"/>
      <c r="E181"/>
      <c r="F181" s="201"/>
      <c r="G181" s="202"/>
      <c r="H181" s="202"/>
      <c r="I181" s="202"/>
      <c r="J181" s="202"/>
      <c r="K181" s="202"/>
      <c r="L181" s="203"/>
      <c r="M181" s="52"/>
      <c r="N181"/>
      <c r="O181" s="201" t="s">
        <v>42</v>
      </c>
      <c r="P181" s="204"/>
      <c r="Q181" s="204"/>
      <c r="R181" s="204"/>
      <c r="S181" s="204"/>
      <c r="T181" s="204"/>
      <c r="U181" s="205"/>
      <c r="V181" s="52"/>
      <c r="W181" s="84"/>
      <c r="X181"/>
      <c r="Y181"/>
      <c r="Z181"/>
      <c r="AA181"/>
      <c r="AB181"/>
      <c r="AC181"/>
      <c r="AD181"/>
      <c r="AE181"/>
      <c r="AF181"/>
      <c r="AG181"/>
      <c r="AH181"/>
      <c r="AI181"/>
      <c r="AJ181"/>
    </row>
    <row r="182" spans="2:237" x14ac:dyDescent="0.25">
      <c r="GQ182" s="42"/>
      <c r="GR182" s="42"/>
      <c r="GS182" s="42"/>
    </row>
    <row r="183" spans="2:237" s="42" customFormat="1" ht="15.75" thickBot="1" x14ac:dyDescent="0.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row>
    <row r="184" spans="2:237" s="42" customFormat="1" ht="18.75" customHeight="1" thickBot="1" x14ac:dyDescent="0.4">
      <c r="B184" s="223" t="s">
        <v>22</v>
      </c>
      <c r="C184" s="224"/>
      <c r="D184" s="225"/>
      <c r="E184" s="38"/>
      <c r="F184" s="226" t="s">
        <v>23</v>
      </c>
      <c r="G184" s="227"/>
      <c r="H184" s="227"/>
      <c r="I184" s="227"/>
      <c r="J184" s="227"/>
      <c r="K184" s="227"/>
      <c r="L184" s="227"/>
      <c r="M184" s="228"/>
      <c r="N184"/>
      <c r="O184" s="233" t="s">
        <v>24</v>
      </c>
      <c r="P184" s="234"/>
      <c r="Q184" s="234"/>
      <c r="R184" s="234"/>
      <c r="S184" s="234"/>
      <c r="T184" s="234"/>
      <c r="U184" s="234"/>
      <c r="V184" s="235"/>
      <c r="W184"/>
      <c r="X184"/>
      <c r="Y184"/>
      <c r="Z184"/>
      <c r="AA184"/>
      <c r="AB184"/>
      <c r="AC184"/>
      <c r="AD184"/>
      <c r="AE184"/>
      <c r="AF184"/>
      <c r="AG184"/>
      <c r="AH184"/>
      <c r="AI184"/>
      <c r="AJ184"/>
    </row>
    <row r="185" spans="2:237" s="42" customFormat="1" ht="24" customHeight="1" thickBot="1" x14ac:dyDescent="0.4">
      <c r="B185" s="62" t="s">
        <v>63</v>
      </c>
      <c r="C185" s="63"/>
      <c r="D185" s="64"/>
      <c r="E185"/>
      <c r="F185" s="65" t="s">
        <v>63</v>
      </c>
      <c r="G185" s="50"/>
      <c r="H185" s="66"/>
      <c r="I185" s="50"/>
      <c r="J185" s="50"/>
      <c r="K185" s="66"/>
      <c r="L185" s="58"/>
      <c r="M185" s="206" t="s">
        <v>26</v>
      </c>
      <c r="N185"/>
      <c r="O185" s="67" t="s">
        <v>63</v>
      </c>
      <c r="P185" s="60"/>
      <c r="Q185" s="60"/>
      <c r="R185" s="60"/>
      <c r="S185" s="60"/>
      <c r="T185" s="60"/>
      <c r="U185" s="61"/>
      <c r="V185" s="208" t="s">
        <v>27</v>
      </c>
      <c r="W185"/>
      <c r="X185" s="68" t="s">
        <v>63</v>
      </c>
      <c r="Y185" s="43" t="s">
        <v>198</v>
      </c>
      <c r="Z185" s="43" t="s">
        <v>199</v>
      </c>
      <c r="AA185" s="43" t="s">
        <v>200</v>
      </c>
      <c r="AB185" s="43" t="s">
        <v>201</v>
      </c>
      <c r="AC185" s="43" t="s">
        <v>202</v>
      </c>
      <c r="AD185" s="43" t="s">
        <v>203</v>
      </c>
      <c r="AE185" s="186" t="s">
        <v>205</v>
      </c>
      <c r="AF185" s="186" t="s">
        <v>206</v>
      </c>
      <c r="AG185" s="186" t="s">
        <v>207</v>
      </c>
      <c r="AH185" s="186" t="s">
        <v>208</v>
      </c>
      <c r="AI185" s="186" t="s">
        <v>209</v>
      </c>
      <c r="AJ185" s="186" t="s">
        <v>210</v>
      </c>
      <c r="AK185" s="186" t="s">
        <v>211</v>
      </c>
      <c r="AL185" s="186" t="s">
        <v>212</v>
      </c>
      <c r="AM185" s="186" t="s">
        <v>213</v>
      </c>
      <c r="AN185" s="186" t="s">
        <v>214</v>
      </c>
      <c r="AO185" s="186" t="s">
        <v>215</v>
      </c>
      <c r="AP185" s="186" t="s">
        <v>216</v>
      </c>
      <c r="AQ185" s="186" t="s">
        <v>217</v>
      </c>
      <c r="AR185" s="186" t="s">
        <v>218</v>
      </c>
      <c r="AS185" s="186" t="s">
        <v>219</v>
      </c>
      <c r="AT185" s="186" t="s">
        <v>220</v>
      </c>
      <c r="AU185" s="186" t="s">
        <v>221</v>
      </c>
      <c r="AV185" s="186" t="s">
        <v>222</v>
      </c>
      <c r="AW185" s="186" t="s">
        <v>223</v>
      </c>
      <c r="AX185" s="186" t="s">
        <v>224</v>
      </c>
      <c r="AY185" s="186" t="s">
        <v>225</v>
      </c>
      <c r="AZ185" s="186" t="s">
        <v>226</v>
      </c>
      <c r="BA185" s="186" t="s">
        <v>227</v>
      </c>
      <c r="BB185" s="186" t="s">
        <v>228</v>
      </c>
      <c r="BC185" s="186" t="s">
        <v>229</v>
      </c>
      <c r="BD185" s="186" t="s">
        <v>230</v>
      </c>
      <c r="BE185" s="186" t="s">
        <v>231</v>
      </c>
      <c r="BF185" s="186" t="s">
        <v>232</v>
      </c>
      <c r="BG185" s="186" t="s">
        <v>233</v>
      </c>
      <c r="BH185" s="186" t="s">
        <v>234</v>
      </c>
    </row>
    <row r="186" spans="2:237" s="42" customFormat="1" ht="24" customHeight="1" thickBot="1" x14ac:dyDescent="0.4">
      <c r="B186" s="69" t="s">
        <v>29</v>
      </c>
      <c r="C186" s="70"/>
      <c r="D186" s="25"/>
      <c r="E186"/>
      <c r="F186" s="236" t="s">
        <v>30</v>
      </c>
      <c r="G186" s="211"/>
      <c r="H186" s="30"/>
      <c r="I186" s="236" t="s">
        <v>31</v>
      </c>
      <c r="J186" s="211"/>
      <c r="K186" s="212" t="s">
        <v>32</v>
      </c>
      <c r="L186" s="213"/>
      <c r="M186" s="206"/>
      <c r="N186"/>
      <c r="O186" s="214" t="s">
        <v>30</v>
      </c>
      <c r="P186" s="215"/>
      <c r="Q186" s="30"/>
      <c r="R186" s="214" t="s">
        <v>31</v>
      </c>
      <c r="S186" s="215"/>
      <c r="T186" s="212" t="s">
        <v>32</v>
      </c>
      <c r="U186" s="213"/>
      <c r="V186" s="208"/>
      <c r="W186" s="71"/>
      <c r="X186" s="72" t="s">
        <v>33</v>
      </c>
      <c r="Y186" s="34"/>
      <c r="Z186" s="34"/>
      <c r="AA186" s="34"/>
      <c r="AB186" s="34"/>
      <c r="AC186" s="34"/>
      <c r="AD186" s="34"/>
      <c r="AE186" s="34"/>
      <c r="AF186" s="34"/>
      <c r="AG186" s="34"/>
      <c r="AH186" s="34"/>
      <c r="AI186" s="34"/>
      <c r="AJ186" s="34"/>
      <c r="AK186" s="34"/>
      <c r="AL186" s="34"/>
      <c r="AM186" s="34"/>
      <c r="AN186" s="34"/>
      <c r="AO186" s="34"/>
      <c r="AP186" s="34"/>
      <c r="AQ186" s="34"/>
      <c r="AR186" s="34"/>
      <c r="AS186" s="34"/>
      <c r="AT186" s="34"/>
      <c r="AU186" s="34"/>
      <c r="AV186" s="34"/>
      <c r="AW186" s="34"/>
      <c r="AX186" s="34"/>
      <c r="AY186" s="34"/>
      <c r="AZ186" s="34"/>
      <c r="BA186" s="34"/>
      <c r="BB186" s="34"/>
      <c r="BC186" s="34"/>
      <c r="BD186" s="34"/>
      <c r="BE186" s="34"/>
      <c r="BF186" s="34"/>
      <c r="BG186" s="34"/>
      <c r="BH186" s="34"/>
      <c r="BJ186" s="42">
        <f>Y186</f>
        <v>0</v>
      </c>
      <c r="BK186" s="42">
        <f t="shared" ref="BK186:BK188" si="1863">Z186</f>
        <v>0</v>
      </c>
      <c r="BL186" s="42">
        <f t="shared" ref="BL186:BL188" si="1864">AA186</f>
        <v>0</v>
      </c>
      <c r="BM186" s="42">
        <f t="shared" ref="BM186:BM188" si="1865">AB186</f>
        <v>0</v>
      </c>
      <c r="BN186" s="42">
        <f t="shared" ref="BN186:BN188" si="1866">AC186</f>
        <v>0</v>
      </c>
      <c r="BO186" s="42">
        <f t="shared" ref="BO186:BO188" si="1867">AD186</f>
        <v>0</v>
      </c>
      <c r="BP186" s="42">
        <f t="shared" ref="BP186:BP188" si="1868">AE186</f>
        <v>0</v>
      </c>
      <c r="BQ186" s="42">
        <f t="shared" ref="BQ186:BQ188" si="1869">AF186</f>
        <v>0</v>
      </c>
      <c r="BR186" s="42">
        <f t="shared" ref="BR186:BR188" si="1870">AG186</f>
        <v>0</v>
      </c>
      <c r="BS186" s="42">
        <f t="shared" ref="BS186:BS188" si="1871">AH186</f>
        <v>0</v>
      </c>
      <c r="BT186" s="42">
        <f t="shared" ref="BT186:BT188" si="1872">AI186</f>
        <v>0</v>
      </c>
      <c r="BU186" s="42">
        <f>AJ186</f>
        <v>0</v>
      </c>
      <c r="BV186" s="42">
        <f t="shared" ref="BV186:BV188" si="1873">AK186</f>
        <v>0</v>
      </c>
      <c r="BW186" s="42">
        <f t="shared" ref="BW186:BW188" si="1874">AL186</f>
        <v>0</v>
      </c>
      <c r="BX186" s="42">
        <f t="shared" ref="BX186:BX188" si="1875">AM186</f>
        <v>0</v>
      </c>
      <c r="BY186" s="42">
        <f t="shared" ref="BY186:BY188" si="1876">AN186</f>
        <v>0</v>
      </c>
      <c r="BZ186" s="42">
        <f t="shared" ref="BZ186:BZ188" si="1877">AO186</f>
        <v>0</v>
      </c>
      <c r="CA186" s="42">
        <f t="shared" ref="CA186:CA188" si="1878">AP186</f>
        <v>0</v>
      </c>
      <c r="CB186" s="42">
        <f t="shared" ref="CB186:CB188" si="1879">AQ186</f>
        <v>0</v>
      </c>
      <c r="CC186" s="42">
        <f t="shared" ref="CC186:CC188" si="1880">AR186</f>
        <v>0</v>
      </c>
      <c r="CD186" s="42">
        <f t="shared" ref="CD186:CD188" si="1881">AS186</f>
        <v>0</v>
      </c>
      <c r="CE186" s="42">
        <f t="shared" ref="CE186:CE188" si="1882">AT186</f>
        <v>0</v>
      </c>
      <c r="CF186" s="42">
        <f t="shared" ref="CF186:CF188" si="1883">AU186</f>
        <v>0</v>
      </c>
      <c r="CG186" s="42">
        <f t="shared" ref="CG186:CG188" si="1884">AV186</f>
        <v>0</v>
      </c>
      <c r="CH186" s="42">
        <f t="shared" ref="CH186:CH188" si="1885">AW186</f>
        <v>0</v>
      </c>
      <c r="CI186" s="42">
        <f t="shared" ref="CI186:CI188" si="1886">AX186</f>
        <v>0</v>
      </c>
      <c r="CJ186" s="42">
        <f t="shared" ref="CJ186:CJ188" si="1887">AY186</f>
        <v>0</v>
      </c>
      <c r="CK186" s="42">
        <f t="shared" ref="CK186:CK188" si="1888">AZ186</f>
        <v>0</v>
      </c>
      <c r="CL186" s="42">
        <f t="shared" ref="CL186:CL188" si="1889">BA186</f>
        <v>0</v>
      </c>
      <c r="CM186" s="42">
        <f t="shared" ref="CM186:CM188" si="1890">BB186</f>
        <v>0</v>
      </c>
      <c r="CN186" s="42">
        <f t="shared" ref="CN186:CN188" si="1891">BC186</f>
        <v>0</v>
      </c>
      <c r="CO186" s="42">
        <f t="shared" ref="CO186:CO188" si="1892">BD186</f>
        <v>0</v>
      </c>
      <c r="CP186" s="42">
        <f t="shared" ref="CP186:CP188" si="1893">BE186</f>
        <v>0</v>
      </c>
      <c r="CQ186" s="42">
        <f t="shared" ref="CQ186:CQ188" si="1894">BF186</f>
        <v>0</v>
      </c>
      <c r="CR186" s="42">
        <f>BG186</f>
        <v>0</v>
      </c>
      <c r="CS186" s="42">
        <f t="shared" ref="CS186:CS187" si="1895">BH186</f>
        <v>0</v>
      </c>
      <c r="CT186" s="42">
        <f>Y187</f>
        <v>0</v>
      </c>
      <c r="CU186" s="42">
        <f t="shared" ref="CU186" si="1896">Z187</f>
        <v>0</v>
      </c>
      <c r="CV186" s="42">
        <f t="shared" ref="CV186" si="1897">AA187</f>
        <v>0</v>
      </c>
      <c r="CW186" s="42">
        <f t="shared" ref="CW186" si="1898">AB187</f>
        <v>0</v>
      </c>
      <c r="CX186" s="42">
        <f t="shared" ref="CX186" si="1899">AC187</f>
        <v>0</v>
      </c>
      <c r="CY186" s="42">
        <f t="shared" ref="CY186" si="1900">AD187</f>
        <v>0</v>
      </c>
      <c r="CZ186" s="42">
        <f t="shared" ref="CZ186" si="1901">AE187</f>
        <v>0</v>
      </c>
      <c r="DA186" s="42">
        <f t="shared" ref="DA186" si="1902">AF187</f>
        <v>0</v>
      </c>
      <c r="DB186" s="42">
        <f t="shared" ref="DB186" si="1903">AG187</f>
        <v>0</v>
      </c>
      <c r="DC186" s="42">
        <f t="shared" ref="DC186" si="1904">AH187</f>
        <v>0</v>
      </c>
      <c r="DD186" s="42">
        <f t="shared" ref="DD186" si="1905">AI187</f>
        <v>0</v>
      </c>
      <c r="DE186" s="42">
        <f>AJ187</f>
        <v>0</v>
      </c>
      <c r="DF186" s="42">
        <f t="shared" ref="DF186" si="1906">AK187</f>
        <v>0</v>
      </c>
      <c r="DG186" s="42">
        <f t="shared" ref="DG186" si="1907">AL187</f>
        <v>0</v>
      </c>
      <c r="DH186" s="42">
        <f t="shared" ref="DH186" si="1908">AM187</f>
        <v>0</v>
      </c>
      <c r="DI186" s="42">
        <f t="shared" ref="DI186" si="1909">AN187</f>
        <v>0</v>
      </c>
      <c r="DJ186" s="42">
        <f t="shared" ref="DJ186" si="1910">AO187</f>
        <v>0</v>
      </c>
      <c r="DK186" s="42">
        <f t="shared" ref="DK186" si="1911">AP187</f>
        <v>0</v>
      </c>
      <c r="DL186" s="42">
        <f t="shared" ref="DL186" si="1912">AQ187</f>
        <v>0</v>
      </c>
      <c r="DM186" s="42">
        <f t="shared" ref="DM186" si="1913">AR187</f>
        <v>0</v>
      </c>
      <c r="DN186" s="42">
        <f t="shared" ref="DN186" si="1914">AS187</f>
        <v>0</v>
      </c>
      <c r="DO186" s="42">
        <f t="shared" ref="DO186" si="1915">AT187</f>
        <v>0</v>
      </c>
      <c r="DP186" s="42">
        <f t="shared" ref="DP186" si="1916">AU187</f>
        <v>0</v>
      </c>
      <c r="DQ186" s="42">
        <f t="shared" ref="DQ186" si="1917">AV187</f>
        <v>0</v>
      </c>
      <c r="DR186" s="42">
        <f t="shared" ref="DR186" si="1918">AW187</f>
        <v>0</v>
      </c>
      <c r="DS186" s="42">
        <f t="shared" ref="DS186" si="1919">AX187</f>
        <v>0</v>
      </c>
      <c r="DT186" s="42">
        <f t="shared" ref="DT186" si="1920">AY187</f>
        <v>0</v>
      </c>
      <c r="DU186" s="42">
        <f t="shared" ref="DU186" si="1921">AZ187</f>
        <v>0</v>
      </c>
      <c r="DV186" s="42">
        <f t="shared" ref="DV186" si="1922">BA187</f>
        <v>0</v>
      </c>
      <c r="DW186" s="42">
        <f t="shared" ref="DW186" si="1923">BB187</f>
        <v>0</v>
      </c>
      <c r="DX186" s="42">
        <f t="shared" ref="DX186" si="1924">BC187</f>
        <v>0</v>
      </c>
      <c r="DY186" s="42">
        <f t="shared" ref="DY186" si="1925">BD187</f>
        <v>0</v>
      </c>
      <c r="DZ186" s="42">
        <f t="shared" ref="DZ186" si="1926">BE187</f>
        <v>0</v>
      </c>
      <c r="EA186" s="42">
        <f t="shared" ref="EA186" si="1927">BF187</f>
        <v>0</v>
      </c>
      <c r="EB186" s="42">
        <f t="shared" ref="EB186" si="1928">BG187</f>
        <v>0</v>
      </c>
      <c r="EC186" s="42">
        <f t="shared" ref="EC186" si="1929">BH187</f>
        <v>0</v>
      </c>
      <c r="ED186" s="42">
        <f>Y188</f>
        <v>0</v>
      </c>
      <c r="EE186" s="42">
        <f t="shared" ref="EE186" si="1930">Z188</f>
        <v>0</v>
      </c>
      <c r="EF186" s="42">
        <f t="shared" ref="EF186" si="1931">AA188</f>
        <v>0</v>
      </c>
      <c r="EG186" s="42">
        <f t="shared" ref="EG186" si="1932">AB188</f>
        <v>0</v>
      </c>
      <c r="EH186" s="42">
        <f t="shared" ref="EH186" si="1933">AC188</f>
        <v>0</v>
      </c>
      <c r="EI186" s="42">
        <f t="shared" ref="EI186" si="1934">AD188</f>
        <v>0</v>
      </c>
      <c r="EJ186" s="42">
        <f t="shared" ref="EJ186" si="1935">AE188</f>
        <v>0</v>
      </c>
      <c r="EK186" s="42">
        <f t="shared" ref="EK186" si="1936">AF188</f>
        <v>0</v>
      </c>
      <c r="EL186" s="42">
        <f t="shared" ref="EL186" si="1937">AG188</f>
        <v>0</v>
      </c>
      <c r="EM186" s="42">
        <f t="shared" ref="EM186" si="1938">AH188</f>
        <v>0</v>
      </c>
      <c r="EN186" s="42">
        <f t="shared" ref="EN186" si="1939">AI188</f>
        <v>0</v>
      </c>
      <c r="EO186" s="42">
        <f>AJ188</f>
        <v>0</v>
      </c>
      <c r="EP186" s="42">
        <f t="shared" ref="EP186" si="1940">AK188</f>
        <v>0</v>
      </c>
      <c r="EQ186" s="42">
        <f t="shared" ref="EQ186" si="1941">AL188</f>
        <v>0</v>
      </c>
      <c r="ER186" s="42">
        <f t="shared" ref="ER186" si="1942">AM188</f>
        <v>0</v>
      </c>
      <c r="ES186" s="42">
        <f t="shared" ref="ES186" si="1943">AN188</f>
        <v>0</v>
      </c>
      <c r="ET186" s="42">
        <f t="shared" ref="ET186" si="1944">AO188</f>
        <v>0</v>
      </c>
      <c r="EU186" s="42">
        <f t="shared" ref="EU186" si="1945">AP188</f>
        <v>0</v>
      </c>
      <c r="EV186" s="42">
        <f t="shared" ref="EV186" si="1946">AQ188</f>
        <v>0</v>
      </c>
      <c r="EW186" s="42">
        <f t="shared" ref="EW186" si="1947">AR188</f>
        <v>0</v>
      </c>
      <c r="EX186" s="42">
        <f t="shared" ref="EX186" si="1948">AS188</f>
        <v>0</v>
      </c>
      <c r="EY186" s="42">
        <f t="shared" ref="EY186" si="1949">AT188</f>
        <v>0</v>
      </c>
      <c r="EZ186" s="42">
        <f t="shared" ref="EZ186" si="1950">AU188</f>
        <v>0</v>
      </c>
      <c r="FA186" s="42">
        <f t="shared" ref="FA186" si="1951">AV188</f>
        <v>0</v>
      </c>
      <c r="FB186" s="42">
        <f t="shared" ref="FB186" si="1952">AW188</f>
        <v>0</v>
      </c>
      <c r="FC186" s="42">
        <f t="shared" ref="FC186" si="1953">AX188</f>
        <v>0</v>
      </c>
      <c r="FD186" s="42">
        <f t="shared" ref="FD186" si="1954">AY188</f>
        <v>0</v>
      </c>
      <c r="FE186" s="42">
        <f t="shared" ref="FE186" si="1955">AZ188</f>
        <v>0</v>
      </c>
      <c r="FF186" s="42">
        <f t="shared" ref="FF186" si="1956">BA188</f>
        <v>0</v>
      </c>
      <c r="FG186" s="42">
        <f t="shared" ref="FG186" si="1957">BB188</f>
        <v>0</v>
      </c>
      <c r="FH186" s="42">
        <f t="shared" ref="FH186" si="1958">BC188</f>
        <v>0</v>
      </c>
      <c r="FI186" s="42">
        <f t="shared" ref="FI186" si="1959">BD188</f>
        <v>0</v>
      </c>
      <c r="FJ186" s="42">
        <f t="shared" ref="FJ186" si="1960">BE188</f>
        <v>0</v>
      </c>
      <c r="FK186" s="42">
        <f t="shared" ref="FK186" si="1961">BF188</f>
        <v>0</v>
      </c>
      <c r="FL186" s="42">
        <f t="shared" ref="FL186" si="1962">BG188</f>
        <v>0</v>
      </c>
      <c r="FM186" s="42">
        <f t="shared" ref="FM186" si="1963">BH188</f>
        <v>0</v>
      </c>
      <c r="FN186" s="42">
        <f>'Coversheet'!$D$5</f>
        <v>0</v>
      </c>
      <c r="FO186" s="42">
        <f>'Coversheet'!$D$6</f>
        <v>0</v>
      </c>
      <c r="FP186" s="42">
        <f>'Coversheet'!$H$14</f>
        <v>0</v>
      </c>
      <c r="FQ186" s="42">
        <f>'Coversheet'!$H$15</f>
        <v>0</v>
      </c>
      <c r="FR186" s="42" t="str">
        <f>'Coversheet'!$D$12</f>
        <v>Select</v>
      </c>
      <c r="FS186" s="42" t="str">
        <f>'Coversheet'!$B$1</f>
        <v>Retail Collaborative Program Report v 04/2026</v>
      </c>
      <c r="FT186" s="141">
        <f>'Coversheet'!$G$15</f>
        <v>0</v>
      </c>
      <c r="FU186" s="42">
        <f>'Coversheet'!$G$16</f>
        <v>0</v>
      </c>
      <c r="FV186" s="141" t="str">
        <f>'Coversheet'!$D$7</f>
        <v>Select Recipient Name</v>
      </c>
      <c r="FW186" s="141" t="str">
        <f>'Coversheet'!$E$7</f>
        <v>Select Recipient Name</v>
      </c>
      <c r="FX186" s="141" t="str">
        <f>'Coversheet'!$F$7</f>
        <v>Select Recipient Name</v>
      </c>
      <c r="FY186" s="141" t="str">
        <f>'Coversheet'!$G$7</f>
        <v>Select Recipient Name</v>
      </c>
      <c r="FZ186" s="141">
        <f>D186</f>
        <v>0</v>
      </c>
      <c r="GA186" s="141">
        <f>D187</f>
        <v>0</v>
      </c>
      <c r="GB186" s="142">
        <f>B189</f>
        <v>0</v>
      </c>
      <c r="GC186" s="142" t="s">
        <v>107</v>
      </c>
      <c r="GD186" s="141"/>
      <c r="GE186" s="142" t="s">
        <v>107</v>
      </c>
      <c r="GF186" s="142" t="s">
        <v>107</v>
      </c>
      <c r="GG186" s="141">
        <f>H186</f>
        <v>0</v>
      </c>
      <c r="GH186" s="141">
        <f>H187</f>
        <v>0</v>
      </c>
      <c r="GI186" s="42" t="str">
        <f>K186</f>
        <v>Select</v>
      </c>
      <c r="GJ186" s="42" t="str">
        <f>L187</f>
        <v>Select</v>
      </c>
      <c r="GK186" s="42">
        <f>F189</f>
        <v>0</v>
      </c>
      <c r="GL186" s="42">
        <f>M189</f>
        <v>0</v>
      </c>
      <c r="GM186" s="141">
        <f>Q186</f>
        <v>0</v>
      </c>
      <c r="GN186" s="141">
        <f>Q187</f>
        <v>0</v>
      </c>
      <c r="GO186" s="42" t="str">
        <f>T186</f>
        <v>Select</v>
      </c>
      <c r="GP186" s="42" t="str">
        <f>U187</f>
        <v>Select</v>
      </c>
      <c r="GQ186" s="42" t="str">
        <f>O189</f>
        <v>[If this Plan of Action was reported as complete at your Mid-Year Report and no additional updates are needed please skip the Annual Report Response Section. Otherwise, complete the Annual Report Response section and replace this bracketed text with your Progress Report]</v>
      </c>
      <c r="GR186" s="42">
        <f>V189</f>
        <v>0</v>
      </c>
      <c r="GS186" s="42" t="s">
        <v>63</v>
      </c>
      <c r="GT186" s="42" t="str">
        <f>'Performance Elements'!$C$14</f>
        <v xml:space="preserve">Maintain and expand the strategy to support national Food Code adoption  </v>
      </c>
      <c r="GU186" s="42" t="str">
        <f>'Performance Elements'!$C$15</f>
        <v>Increase use of risk-based inspections and intervention strategies.</v>
      </c>
      <c r="GV186" s="42" t="str">
        <f>'Performance Elements'!$C$16</f>
        <v xml:space="preserve">Increase use of the  Voluntary National Retail Food Regulatory Program Standards </v>
      </c>
      <c r="GW186" s="42" t="str">
        <f>'Performance Elements'!$C$17</f>
        <v xml:space="preserve">Improve foodborne outbreak investigation methods
</v>
      </c>
      <c r="GX186" s="42" t="str">
        <f>'Performance Elements'!$C$18</f>
        <v>Increase the number of restaurants and other retail food establishments with well-developed food safety management systems that use active managerial control</v>
      </c>
      <c r="GY186" s="42" t="str">
        <f>'Performance Elements'!$C$19</f>
        <v xml:space="preserve">Develop a strategy to enhance communication and better catalog and present information on the detailed efforts by FDA, Associations and the retail regulatory agencies enrolled I the Retail Program Standards. </v>
      </c>
      <c r="GZ186" s="42">
        <f>'Performance Elements'!$C$21</f>
        <v>0</v>
      </c>
      <c r="HA186" s="42">
        <f>'Performance Elements'!$C$22</f>
        <v>0</v>
      </c>
      <c r="HB186" s="42">
        <f>'Performance Elements'!$C$23</f>
        <v>0</v>
      </c>
      <c r="HC186" s="42">
        <f>'Performance Elements'!$C$24</f>
        <v>0</v>
      </c>
      <c r="HD186" s="42">
        <f>'Performance Elements'!$C$25</f>
        <v>0</v>
      </c>
      <c r="HE186" s="42">
        <f>'Performance Elements'!$C$26</f>
        <v>0</v>
      </c>
      <c r="HF186" s="42">
        <f>'Performance Elements'!$C$27</f>
        <v>0</v>
      </c>
      <c r="HG186" s="42">
        <f>'Performance Elements'!$C$28</f>
        <v>0</v>
      </c>
      <c r="HH186" s="42">
        <f>'Performance Elements'!$C$29</f>
        <v>0</v>
      </c>
      <c r="HI186" s="42">
        <f>'Performance Elements'!$C$30</f>
        <v>0</v>
      </c>
      <c r="HJ186" s="42">
        <f>'Performance Elements'!$C$31</f>
        <v>0</v>
      </c>
      <c r="HK186" s="42">
        <f>'Performance Elements'!$C$32</f>
        <v>0</v>
      </c>
      <c r="HL186" s="42">
        <f>'Performance Elements'!$C$33</f>
        <v>0</v>
      </c>
      <c r="HM186" s="42">
        <f>'Performance Elements'!$C$34</f>
        <v>0</v>
      </c>
      <c r="HN186" s="42">
        <f>'Performance Elements'!$C$35</f>
        <v>0</v>
      </c>
      <c r="HO186" s="42">
        <f>'Performance Elements'!$C$36</f>
        <v>0</v>
      </c>
      <c r="HP186" s="42">
        <f>'Performance Elements'!$C$37</f>
        <v>0</v>
      </c>
      <c r="HQ186" s="42">
        <f>'Performance Elements'!$C$38</f>
        <v>0</v>
      </c>
      <c r="HR186" s="42">
        <f>'Performance Elements'!$C$39</f>
        <v>0</v>
      </c>
      <c r="HS186" s="42">
        <f>'Performance Elements'!$C$40</f>
        <v>0</v>
      </c>
      <c r="HT186" s="42">
        <f>'Performance Elements'!$C$41</f>
        <v>0</v>
      </c>
      <c r="HU186" s="42">
        <f>'Performance Elements'!$C$42</f>
        <v>0</v>
      </c>
      <c r="HV186" s="42">
        <f>'Performance Elements'!$C$43</f>
        <v>0</v>
      </c>
      <c r="HW186" s="42">
        <f>'Performance Elements'!$C$44</f>
        <v>0</v>
      </c>
      <c r="HX186" s="42">
        <f>'Performance Elements'!$C$45</f>
        <v>0</v>
      </c>
      <c r="HY186" s="42">
        <f>'Performance Elements'!$C$46</f>
        <v>0</v>
      </c>
      <c r="HZ186" s="42">
        <f>'Performance Elements'!$C$46</f>
        <v>0</v>
      </c>
      <c r="IA186" s="42">
        <f>'Performance Elements'!$C$47</f>
        <v>0</v>
      </c>
      <c r="IB186" s="42">
        <f>'Performance Elements'!$C$48</f>
        <v>0</v>
      </c>
      <c r="IC186" s="42">
        <f>'Performance Elements'!$C$49</f>
        <v>0</v>
      </c>
    </row>
    <row r="187" spans="2:237" s="42" customFormat="1" ht="24" customHeight="1" thickBot="1" x14ac:dyDescent="0.4">
      <c r="B187" s="69" t="s">
        <v>34</v>
      </c>
      <c r="C187" s="70"/>
      <c r="D187" s="25"/>
      <c r="E187"/>
      <c r="F187" s="236" t="s">
        <v>35</v>
      </c>
      <c r="G187" s="211"/>
      <c r="H187" s="30"/>
      <c r="I187" s="236" t="s">
        <v>36</v>
      </c>
      <c r="J187" s="210"/>
      <c r="K187" s="211"/>
      <c r="L187" s="73" t="s">
        <v>32</v>
      </c>
      <c r="M187" s="206"/>
      <c r="N187"/>
      <c r="O187" s="214" t="s">
        <v>35</v>
      </c>
      <c r="P187" s="215"/>
      <c r="Q187" s="30"/>
      <c r="R187" s="214" t="s">
        <v>36</v>
      </c>
      <c r="S187" s="216"/>
      <c r="T187" s="215"/>
      <c r="U187" s="73" t="s">
        <v>32</v>
      </c>
      <c r="V187" s="208"/>
      <c r="W187" s="74"/>
      <c r="X187" s="75" t="s">
        <v>37</v>
      </c>
      <c r="Y187" s="34"/>
      <c r="Z187" s="34"/>
      <c r="AA187" s="34"/>
      <c r="AB187" s="34"/>
      <c r="AC187" s="34"/>
      <c r="AD187" s="34"/>
      <c r="AE187" s="34"/>
      <c r="AF187" s="34"/>
      <c r="AG187" s="34"/>
      <c r="AH187" s="34"/>
      <c r="AI187" s="34"/>
      <c r="AJ187" s="34"/>
      <c r="AK187" s="34"/>
      <c r="AL187" s="34"/>
      <c r="AM187" s="34"/>
      <c r="AN187" s="34"/>
      <c r="AO187" s="34"/>
      <c r="AP187" s="34"/>
      <c r="AQ187" s="34"/>
      <c r="AR187" s="34"/>
      <c r="AS187" s="34"/>
      <c r="AT187" s="34"/>
      <c r="AU187" s="34"/>
      <c r="AV187" s="34"/>
      <c r="AW187" s="34"/>
      <c r="AX187" s="34"/>
      <c r="AY187" s="34"/>
      <c r="AZ187" s="34"/>
      <c r="BA187" s="34"/>
      <c r="BB187" s="34"/>
      <c r="BC187" s="34"/>
      <c r="BD187" s="34"/>
      <c r="BE187" s="34"/>
      <c r="BF187" s="34"/>
      <c r="BG187" s="34"/>
      <c r="BH187" s="34"/>
      <c r="BJ187" s="42">
        <f>Y187</f>
        <v>0</v>
      </c>
      <c r="BK187" s="42">
        <f t="shared" si="1863"/>
        <v>0</v>
      </c>
      <c r="BL187" s="42">
        <f t="shared" si="1864"/>
        <v>0</v>
      </c>
      <c r="BM187" s="42">
        <f t="shared" si="1865"/>
        <v>0</v>
      </c>
      <c r="BN187" s="42">
        <f t="shared" si="1866"/>
        <v>0</v>
      </c>
      <c r="BO187" s="42">
        <f t="shared" si="1867"/>
        <v>0</v>
      </c>
      <c r="BP187" s="42">
        <f t="shared" si="1868"/>
        <v>0</v>
      </c>
      <c r="BQ187" s="42">
        <f t="shared" si="1869"/>
        <v>0</v>
      </c>
      <c r="BR187" s="42">
        <f t="shared" si="1870"/>
        <v>0</v>
      </c>
      <c r="BS187" s="42">
        <f t="shared" si="1871"/>
        <v>0</v>
      </c>
      <c r="BT187" s="42">
        <f t="shared" si="1872"/>
        <v>0</v>
      </c>
      <c r="BU187" s="42">
        <f t="shared" ref="BU187" si="1964">AJ187</f>
        <v>0</v>
      </c>
      <c r="BV187" s="42">
        <f t="shared" si="1873"/>
        <v>0</v>
      </c>
      <c r="BW187" s="42">
        <f t="shared" si="1874"/>
        <v>0</v>
      </c>
      <c r="BX187" s="42">
        <f t="shared" si="1875"/>
        <v>0</v>
      </c>
      <c r="BY187" s="42">
        <f t="shared" si="1876"/>
        <v>0</v>
      </c>
      <c r="BZ187" s="42">
        <f t="shared" si="1877"/>
        <v>0</v>
      </c>
      <c r="CA187" s="42">
        <f t="shared" si="1878"/>
        <v>0</v>
      </c>
      <c r="CB187" s="42">
        <f t="shared" si="1879"/>
        <v>0</v>
      </c>
      <c r="CC187" s="42">
        <f t="shared" si="1880"/>
        <v>0</v>
      </c>
      <c r="CD187" s="42">
        <f t="shared" si="1881"/>
        <v>0</v>
      </c>
      <c r="CE187" s="42">
        <f t="shared" si="1882"/>
        <v>0</v>
      </c>
      <c r="CF187" s="42">
        <f t="shared" si="1883"/>
        <v>0</v>
      </c>
      <c r="CG187" s="42">
        <f t="shared" si="1884"/>
        <v>0</v>
      </c>
      <c r="CH187" s="42">
        <f t="shared" si="1885"/>
        <v>0</v>
      </c>
      <c r="CI187" s="42">
        <f t="shared" si="1886"/>
        <v>0</v>
      </c>
      <c r="CJ187" s="42">
        <f t="shared" si="1887"/>
        <v>0</v>
      </c>
      <c r="CK187" s="42">
        <f t="shared" si="1888"/>
        <v>0</v>
      </c>
      <c r="CL187" s="42">
        <f t="shared" si="1889"/>
        <v>0</v>
      </c>
      <c r="CM187" s="42">
        <f t="shared" si="1890"/>
        <v>0</v>
      </c>
      <c r="CN187" s="42">
        <f t="shared" si="1891"/>
        <v>0</v>
      </c>
      <c r="CO187" s="42">
        <f t="shared" si="1892"/>
        <v>0</v>
      </c>
      <c r="CP187" s="42">
        <f t="shared" si="1893"/>
        <v>0</v>
      </c>
      <c r="CQ187" s="42">
        <f t="shared" si="1894"/>
        <v>0</v>
      </c>
      <c r="CR187" s="42">
        <f t="shared" ref="CR187" si="1965">BG187</f>
        <v>0</v>
      </c>
      <c r="CS187" s="42">
        <f t="shared" si="1895"/>
        <v>0</v>
      </c>
      <c r="FN187" s="42">
        <f>'Coversheet'!$D$5</f>
        <v>0</v>
      </c>
      <c r="FO187" s="42">
        <f>'Coversheet'!$D$6</f>
        <v>0</v>
      </c>
      <c r="FP187" s="42">
        <f>'Coversheet'!$H$14</f>
        <v>0</v>
      </c>
      <c r="FQ187" s="42">
        <f>'Coversheet'!$H$15</f>
        <v>0</v>
      </c>
      <c r="FR187" s="42" t="str">
        <f>'Coversheet'!$D$12</f>
        <v>Select</v>
      </c>
      <c r="FS187" s="42" t="str">
        <f>'Coversheet'!$B$1</f>
        <v>Retail Collaborative Program Report v 04/2026</v>
      </c>
      <c r="FT187" s="141">
        <f>'Coversheet'!$G$15</f>
        <v>0</v>
      </c>
      <c r="FU187" s="42">
        <f>'Coversheet'!$G$16</f>
        <v>0</v>
      </c>
      <c r="FV187" s="141" t="str">
        <f>'Coversheet'!$D$7</f>
        <v>Select Recipient Name</v>
      </c>
      <c r="FW187" s="141" t="str">
        <f>'Coversheet'!$E$7</f>
        <v>Select Recipient Name</v>
      </c>
      <c r="FX187" s="141" t="str">
        <f>'Coversheet'!$F$7</f>
        <v>Select Recipient Name</v>
      </c>
      <c r="FY187" s="141" t="str">
        <f>'Coversheet'!$G$7</f>
        <v>Select Recipient Name</v>
      </c>
      <c r="GS187" s="42" t="s">
        <v>63</v>
      </c>
      <c r="GT187" s="42" t="str">
        <f>'Performance Elements'!$C$14</f>
        <v xml:space="preserve">Maintain and expand the strategy to support national Food Code adoption  </v>
      </c>
      <c r="GU187" s="42" t="str">
        <f>'Performance Elements'!$C$15</f>
        <v>Increase use of risk-based inspections and intervention strategies.</v>
      </c>
      <c r="GV187" s="42" t="str">
        <f>'Performance Elements'!$C$16</f>
        <v xml:space="preserve">Increase use of the  Voluntary National Retail Food Regulatory Program Standards </v>
      </c>
      <c r="GW187" s="42" t="str">
        <f>'Performance Elements'!$C$17</f>
        <v xml:space="preserve">Improve foodborne outbreak investigation methods
</v>
      </c>
      <c r="GX187" s="42" t="str">
        <f>'Performance Elements'!$C$18</f>
        <v>Increase the number of restaurants and other retail food establishments with well-developed food safety management systems that use active managerial control</v>
      </c>
      <c r="GY187" s="42" t="str">
        <f>'Performance Elements'!$C$19</f>
        <v xml:space="preserve">Develop a strategy to enhance communication and better catalog and present information on the detailed efforts by FDA, Associations and the retail regulatory agencies enrolled I the Retail Program Standards. </v>
      </c>
      <c r="GZ187" s="42">
        <f>'Performance Elements'!$C$21</f>
        <v>0</v>
      </c>
      <c r="HA187" s="42">
        <f>'Performance Elements'!$C$22</f>
        <v>0</v>
      </c>
      <c r="HB187" s="42">
        <f>'Performance Elements'!$C$23</f>
        <v>0</v>
      </c>
      <c r="HC187" s="42">
        <f>'Performance Elements'!$C$24</f>
        <v>0</v>
      </c>
      <c r="HD187" s="42">
        <f>'Performance Elements'!$C$25</f>
        <v>0</v>
      </c>
      <c r="HE187" s="42">
        <f>'Performance Elements'!$C$26</f>
        <v>0</v>
      </c>
      <c r="HF187" s="42">
        <f>'Performance Elements'!$C$27</f>
        <v>0</v>
      </c>
      <c r="HG187" s="42">
        <f>'Performance Elements'!$C$28</f>
        <v>0</v>
      </c>
      <c r="HH187" s="42">
        <f>'Performance Elements'!$C$29</f>
        <v>0</v>
      </c>
      <c r="HI187" s="42">
        <f>'Performance Elements'!$C$30</f>
        <v>0</v>
      </c>
      <c r="HJ187" s="42">
        <f>'Performance Elements'!$C$31</f>
        <v>0</v>
      </c>
      <c r="HK187" s="42">
        <f>'Performance Elements'!$C$32</f>
        <v>0</v>
      </c>
      <c r="HL187" s="42">
        <f>'Performance Elements'!$C$33</f>
        <v>0</v>
      </c>
      <c r="HM187" s="42">
        <f>'Performance Elements'!$C$34</f>
        <v>0</v>
      </c>
      <c r="HN187" s="42">
        <f>'Performance Elements'!$C$35</f>
        <v>0</v>
      </c>
      <c r="HO187" s="42">
        <f>'Performance Elements'!$C$36</f>
        <v>0</v>
      </c>
      <c r="HP187" s="42">
        <f>'Performance Elements'!$C$37</f>
        <v>0</v>
      </c>
      <c r="HQ187" s="42">
        <f>'Performance Elements'!$C$38</f>
        <v>0</v>
      </c>
      <c r="HR187" s="42">
        <f>'Performance Elements'!$C$39</f>
        <v>0</v>
      </c>
      <c r="HS187" s="42">
        <f>'Performance Elements'!$C$40</f>
        <v>0</v>
      </c>
      <c r="HT187" s="42">
        <f>'Performance Elements'!$C$41</f>
        <v>0</v>
      </c>
      <c r="HU187" s="42">
        <f>'Performance Elements'!$C$42</f>
        <v>0</v>
      </c>
      <c r="HV187" s="42">
        <f>'Performance Elements'!$C$43</f>
        <v>0</v>
      </c>
      <c r="HW187" s="42">
        <f>'Performance Elements'!$C$44</f>
        <v>0</v>
      </c>
      <c r="HX187" s="42">
        <f>'Performance Elements'!$C$45</f>
        <v>0</v>
      </c>
      <c r="HY187" s="42">
        <f>'Performance Elements'!$C$46</f>
        <v>0</v>
      </c>
      <c r="HZ187" s="42">
        <f>'Performance Elements'!$C$46</f>
        <v>0</v>
      </c>
      <c r="IA187" s="42">
        <f>'Performance Elements'!$C$47</f>
        <v>0</v>
      </c>
      <c r="IB187" s="42">
        <f>'Performance Elements'!$C$48</f>
        <v>0</v>
      </c>
      <c r="IC187" s="42">
        <f>'Performance Elements'!$C$49</f>
        <v>0</v>
      </c>
    </row>
    <row r="188" spans="2:237" s="42" customFormat="1" ht="24" customHeight="1" thickBot="1" x14ac:dyDescent="0.4">
      <c r="B188" s="195" t="s">
        <v>38</v>
      </c>
      <c r="C188" s="196"/>
      <c r="D188" s="197"/>
      <c r="E188"/>
      <c r="F188" s="76" t="s">
        <v>39</v>
      </c>
      <c r="G188" s="77"/>
      <c r="H188" s="77"/>
      <c r="I188" s="77"/>
      <c r="J188" s="77"/>
      <c r="K188" s="77"/>
      <c r="L188" s="78"/>
      <c r="M188" s="207"/>
      <c r="N188"/>
      <c r="O188" s="79" t="s">
        <v>53</v>
      </c>
      <c r="P188" s="80"/>
      <c r="Q188" s="80"/>
      <c r="R188" s="80"/>
      <c r="S188" s="80"/>
      <c r="T188" s="80"/>
      <c r="U188" s="81"/>
      <c r="V188" s="209"/>
      <c r="W188" s="26"/>
      <c r="X188" s="82" t="s">
        <v>41</v>
      </c>
      <c r="Y188" s="34"/>
      <c r="Z188" s="34"/>
      <c r="AA188" s="34"/>
      <c r="AB188" s="34"/>
      <c r="AC188" s="34"/>
      <c r="AD188" s="34"/>
      <c r="AE188" s="34"/>
      <c r="AF188" s="34"/>
      <c r="AG188" s="34"/>
      <c r="AH188" s="34"/>
      <c r="AI188" s="34"/>
      <c r="AJ188" s="34"/>
      <c r="AK188" s="34"/>
      <c r="AL188" s="34"/>
      <c r="AM188" s="34"/>
      <c r="AN188" s="34"/>
      <c r="AO188" s="34"/>
      <c r="AP188" s="34"/>
      <c r="AQ188" s="34"/>
      <c r="AR188" s="34"/>
      <c r="AS188" s="34"/>
      <c r="AT188" s="34"/>
      <c r="AU188" s="34"/>
      <c r="AV188" s="34"/>
      <c r="AW188" s="34"/>
      <c r="AX188" s="34"/>
      <c r="AY188" s="34"/>
      <c r="AZ188" s="34"/>
      <c r="BA188" s="34"/>
      <c r="BB188" s="34"/>
      <c r="BC188" s="34"/>
      <c r="BD188" s="34"/>
      <c r="BE188" s="34"/>
      <c r="BF188" s="34"/>
      <c r="BG188" s="34"/>
      <c r="BH188" s="34"/>
      <c r="BJ188" s="42">
        <f>Y188</f>
        <v>0</v>
      </c>
      <c r="BK188" s="42">
        <f t="shared" si="1863"/>
        <v>0</v>
      </c>
      <c r="BL188" s="42">
        <f t="shared" si="1864"/>
        <v>0</v>
      </c>
      <c r="BM188" s="42">
        <f t="shared" si="1865"/>
        <v>0</v>
      </c>
      <c r="BN188" s="42">
        <f t="shared" si="1866"/>
        <v>0</v>
      </c>
      <c r="BO188" s="42">
        <f t="shared" si="1867"/>
        <v>0</v>
      </c>
      <c r="BP188" s="42">
        <f t="shared" si="1868"/>
        <v>0</v>
      </c>
      <c r="BQ188" s="42">
        <f t="shared" si="1869"/>
        <v>0</v>
      </c>
      <c r="BR188" s="42">
        <f t="shared" si="1870"/>
        <v>0</v>
      </c>
      <c r="BS188" s="42">
        <f t="shared" si="1871"/>
        <v>0</v>
      </c>
      <c r="BT188" s="42">
        <f t="shared" si="1872"/>
        <v>0</v>
      </c>
      <c r="BU188" s="42">
        <f>AJ188</f>
        <v>0</v>
      </c>
      <c r="BV188" s="42">
        <f t="shared" si="1873"/>
        <v>0</v>
      </c>
      <c r="BW188" s="42">
        <f t="shared" si="1874"/>
        <v>0</v>
      </c>
      <c r="BX188" s="42">
        <f t="shared" si="1875"/>
        <v>0</v>
      </c>
      <c r="BY188" s="42">
        <f t="shared" si="1876"/>
        <v>0</v>
      </c>
      <c r="BZ188" s="42">
        <f t="shared" si="1877"/>
        <v>0</v>
      </c>
      <c r="CA188" s="42">
        <f t="shared" si="1878"/>
        <v>0</v>
      </c>
      <c r="CB188" s="42">
        <f t="shared" si="1879"/>
        <v>0</v>
      </c>
      <c r="CC188" s="42">
        <f t="shared" si="1880"/>
        <v>0</v>
      </c>
      <c r="CD188" s="42">
        <f t="shared" si="1881"/>
        <v>0</v>
      </c>
      <c r="CE188" s="42">
        <f t="shared" si="1882"/>
        <v>0</v>
      </c>
      <c r="CF188" s="42">
        <f t="shared" si="1883"/>
        <v>0</v>
      </c>
      <c r="CG188" s="42">
        <f t="shared" si="1884"/>
        <v>0</v>
      </c>
      <c r="CH188" s="42">
        <f t="shared" si="1885"/>
        <v>0</v>
      </c>
      <c r="CI188" s="42">
        <f t="shared" si="1886"/>
        <v>0</v>
      </c>
      <c r="CJ188" s="42">
        <f t="shared" si="1887"/>
        <v>0</v>
      </c>
      <c r="CK188" s="42">
        <f t="shared" si="1888"/>
        <v>0</v>
      </c>
      <c r="CL188" s="42">
        <f t="shared" si="1889"/>
        <v>0</v>
      </c>
      <c r="CM188" s="42">
        <f t="shared" si="1890"/>
        <v>0</v>
      </c>
      <c r="CN188" s="42">
        <f t="shared" si="1891"/>
        <v>0</v>
      </c>
      <c r="CO188" s="42">
        <f t="shared" si="1892"/>
        <v>0</v>
      </c>
      <c r="CP188" s="42">
        <f t="shared" si="1893"/>
        <v>0</v>
      </c>
      <c r="CQ188" s="42">
        <f t="shared" si="1894"/>
        <v>0</v>
      </c>
      <c r="CR188" s="42">
        <f>BG188</f>
        <v>0</v>
      </c>
      <c r="CS188" s="42">
        <f>BH188</f>
        <v>0</v>
      </c>
      <c r="FN188" s="42">
        <f>'Coversheet'!$D$5</f>
        <v>0</v>
      </c>
      <c r="FO188" s="42">
        <f>'Coversheet'!$D$6</f>
        <v>0</v>
      </c>
      <c r="FP188" s="42">
        <f>'Coversheet'!$H$14</f>
        <v>0</v>
      </c>
      <c r="FQ188" s="42">
        <f>'Coversheet'!$H$15</f>
        <v>0</v>
      </c>
      <c r="FR188" s="42" t="str">
        <f>'Coversheet'!$D$12</f>
        <v>Select</v>
      </c>
      <c r="FS188" s="42" t="str">
        <f>'Coversheet'!$B$1</f>
        <v>Retail Collaborative Program Report v 04/2026</v>
      </c>
      <c r="FT188" s="141">
        <f>'Coversheet'!$G$15</f>
        <v>0</v>
      </c>
      <c r="FU188" s="42">
        <f>'Coversheet'!$G$16</f>
        <v>0</v>
      </c>
      <c r="FV188" s="141" t="str">
        <f>'Coversheet'!$D$7</f>
        <v>Select Recipient Name</v>
      </c>
      <c r="FW188" s="141" t="str">
        <f>'Coversheet'!$E$7</f>
        <v>Select Recipient Name</v>
      </c>
      <c r="FX188" s="141" t="str">
        <f>'Coversheet'!$F$7</f>
        <v>Select Recipient Name</v>
      </c>
      <c r="FY188" s="141" t="str">
        <f>'Coversheet'!$G$7</f>
        <v>Select Recipient Name</v>
      </c>
      <c r="GS188" s="42" t="s">
        <v>63</v>
      </c>
      <c r="GT188" s="42" t="str">
        <f>'Performance Elements'!$C$14</f>
        <v xml:space="preserve">Maintain and expand the strategy to support national Food Code adoption  </v>
      </c>
      <c r="GU188" s="42" t="str">
        <f>'Performance Elements'!$C$15</f>
        <v>Increase use of risk-based inspections and intervention strategies.</v>
      </c>
      <c r="GV188" s="42" t="str">
        <f>'Performance Elements'!$C$16</f>
        <v xml:space="preserve">Increase use of the  Voluntary National Retail Food Regulatory Program Standards </v>
      </c>
      <c r="GW188" s="42" t="str">
        <f>'Performance Elements'!$C$17</f>
        <v xml:space="preserve">Improve foodborne outbreak investigation methods
</v>
      </c>
      <c r="GX188" s="42" t="str">
        <f>'Performance Elements'!$C$18</f>
        <v>Increase the number of restaurants and other retail food establishments with well-developed food safety management systems that use active managerial control</v>
      </c>
      <c r="GY188" s="42" t="str">
        <f>'Performance Elements'!$C$19</f>
        <v xml:space="preserve">Develop a strategy to enhance communication and better catalog and present information on the detailed efforts by FDA, Associations and the retail regulatory agencies enrolled I the Retail Program Standards. </v>
      </c>
      <c r="GZ188" s="42">
        <f>'Performance Elements'!$C$21</f>
        <v>0</v>
      </c>
      <c r="HA188" s="42">
        <f>'Performance Elements'!$C$22</f>
        <v>0</v>
      </c>
      <c r="HB188" s="42">
        <f>'Performance Elements'!$C$23</f>
        <v>0</v>
      </c>
      <c r="HC188" s="42">
        <f>'Performance Elements'!$C$24</f>
        <v>0</v>
      </c>
      <c r="HD188" s="42">
        <f>'Performance Elements'!$C$25</f>
        <v>0</v>
      </c>
      <c r="HE188" s="42">
        <f>'Performance Elements'!$C$26</f>
        <v>0</v>
      </c>
      <c r="HF188" s="42">
        <f>'Performance Elements'!$C$27</f>
        <v>0</v>
      </c>
      <c r="HG188" s="42">
        <f>'Performance Elements'!$C$28</f>
        <v>0</v>
      </c>
      <c r="HH188" s="42">
        <f>'Performance Elements'!$C$29</f>
        <v>0</v>
      </c>
      <c r="HI188" s="42">
        <f>'Performance Elements'!$C$30</f>
        <v>0</v>
      </c>
      <c r="HJ188" s="42">
        <f>'Performance Elements'!$C$31</f>
        <v>0</v>
      </c>
      <c r="HK188" s="42">
        <f>'Performance Elements'!$C$32</f>
        <v>0</v>
      </c>
      <c r="HL188" s="42">
        <f>'Performance Elements'!$C$33</f>
        <v>0</v>
      </c>
      <c r="HM188" s="42">
        <f>'Performance Elements'!$C$34</f>
        <v>0</v>
      </c>
      <c r="HN188" s="42">
        <f>'Performance Elements'!$C$35</f>
        <v>0</v>
      </c>
      <c r="HO188" s="42">
        <f>'Performance Elements'!$C$36</f>
        <v>0</v>
      </c>
      <c r="HP188" s="42">
        <f>'Performance Elements'!$C$37</f>
        <v>0</v>
      </c>
      <c r="HQ188" s="42">
        <f>'Performance Elements'!$C$38</f>
        <v>0</v>
      </c>
      <c r="HR188" s="42">
        <f>'Performance Elements'!$C$39</f>
        <v>0</v>
      </c>
      <c r="HS188" s="42">
        <f>'Performance Elements'!$C$40</f>
        <v>0</v>
      </c>
      <c r="HT188" s="42">
        <f>'Performance Elements'!$C$41</f>
        <v>0</v>
      </c>
      <c r="HU188" s="42">
        <f>'Performance Elements'!$C$42</f>
        <v>0</v>
      </c>
      <c r="HV188" s="42">
        <f>'Performance Elements'!$C$43</f>
        <v>0</v>
      </c>
      <c r="HW188" s="42">
        <f>'Performance Elements'!$C$44</f>
        <v>0</v>
      </c>
      <c r="HX188" s="42">
        <f>'Performance Elements'!$C$45</f>
        <v>0</v>
      </c>
      <c r="HY188" s="42">
        <f>'Performance Elements'!$C$46</f>
        <v>0</v>
      </c>
      <c r="HZ188" s="42">
        <f>'Performance Elements'!$C$46</f>
        <v>0</v>
      </c>
      <c r="IA188" s="42">
        <f>'Performance Elements'!$C$47</f>
        <v>0</v>
      </c>
      <c r="IB188" s="42">
        <f>'Performance Elements'!$C$48</f>
        <v>0</v>
      </c>
      <c r="IC188" s="42">
        <f>'Performance Elements'!$C$49</f>
        <v>0</v>
      </c>
    </row>
    <row r="189" spans="2:237" s="42" customFormat="1" ht="100.5" customHeight="1" thickBot="1" x14ac:dyDescent="0.3">
      <c r="B189" s="198"/>
      <c r="C189" s="199"/>
      <c r="D189" s="200"/>
      <c r="E189"/>
      <c r="F189" s="201"/>
      <c r="G189" s="202"/>
      <c r="H189" s="202"/>
      <c r="I189" s="202"/>
      <c r="J189" s="202"/>
      <c r="K189" s="202"/>
      <c r="L189" s="203"/>
      <c r="M189" s="52"/>
      <c r="N189"/>
      <c r="O189" s="201" t="s">
        <v>42</v>
      </c>
      <c r="P189" s="204"/>
      <c r="Q189" s="204"/>
      <c r="R189" s="204"/>
      <c r="S189" s="204"/>
      <c r="T189" s="204"/>
      <c r="U189" s="205"/>
      <c r="V189" s="52"/>
      <c r="W189" s="84"/>
      <c r="X189"/>
      <c r="Y189"/>
      <c r="Z189"/>
      <c r="AA189"/>
      <c r="AB189"/>
      <c r="AC189"/>
      <c r="AD189"/>
      <c r="AE189"/>
      <c r="AF189"/>
      <c r="AG189"/>
      <c r="AH189"/>
      <c r="AI189"/>
      <c r="AJ189"/>
    </row>
    <row r="190" spans="2:237" x14ac:dyDescent="0.25">
      <c r="GQ190" s="42"/>
      <c r="GR190" s="42"/>
      <c r="GS190" s="42"/>
    </row>
    <row r="191" spans="2:237" s="42" customFormat="1" x14ac:dyDescent="0.25">
      <c r="B191" s="27"/>
      <c r="C191" s="28"/>
      <c r="D191" s="28"/>
      <c r="E191" s="28"/>
      <c r="F191" s="28"/>
      <c r="G191" s="28"/>
      <c r="H191" s="28"/>
      <c r="I191" s="28"/>
      <c r="J191" s="28"/>
      <c r="K191" s="28"/>
      <c r="L191" s="29"/>
      <c r="M191"/>
      <c r="N191"/>
      <c r="O191"/>
      <c r="P191"/>
      <c r="Q191"/>
      <c r="R191"/>
      <c r="S191"/>
      <c r="T191"/>
      <c r="U191"/>
      <c r="V191"/>
      <c r="W191"/>
      <c r="X191"/>
      <c r="Y191"/>
      <c r="Z191"/>
      <c r="AA191"/>
      <c r="AB191"/>
      <c r="AC191"/>
      <c r="AD191"/>
      <c r="AE191"/>
      <c r="AF191"/>
      <c r="AG191"/>
      <c r="AH191"/>
      <c r="AI191"/>
      <c r="AJ191"/>
    </row>
    <row r="192" spans="2:237" s="42" customFormat="1" ht="22.5" customHeight="1" thickBot="1" x14ac:dyDescent="0.35">
      <c r="B192" s="85"/>
      <c r="C192" s="86"/>
      <c r="D192" s="86"/>
      <c r="E192" s="86"/>
      <c r="F192" s="86"/>
      <c r="G192" s="86"/>
      <c r="H192" s="86"/>
      <c r="I192" s="86"/>
      <c r="J192" s="86"/>
      <c r="K192" s="86"/>
      <c r="L192" s="87"/>
      <c r="M192" s="86"/>
      <c r="N192" s="86"/>
      <c r="O192" s="86"/>
      <c r="P192" s="86"/>
      <c r="Q192" s="86"/>
      <c r="R192" s="86"/>
      <c r="S192" s="86"/>
      <c r="T192" s="86"/>
      <c r="U192" s="86"/>
      <c r="V192" s="86"/>
      <c r="W192" s="86"/>
      <c r="X192" s="86"/>
      <c r="Y192" s="86"/>
      <c r="Z192" s="86"/>
      <c r="AA192" s="86"/>
      <c r="AB192" s="86"/>
      <c r="AC192" s="86"/>
      <c r="AD192" s="86"/>
      <c r="AE192" s="86"/>
      <c r="AF192" s="86"/>
      <c r="AG192" s="86"/>
      <c r="AH192" s="86"/>
      <c r="AI192" s="86"/>
      <c r="AJ192" s="86"/>
      <c r="AK192" s="86"/>
      <c r="AL192" s="86"/>
      <c r="AM192" s="86"/>
      <c r="AN192" s="86"/>
      <c r="AO192" s="86"/>
      <c r="AP192" s="86"/>
      <c r="AQ192" s="86"/>
      <c r="AR192" s="86"/>
      <c r="AS192" s="86"/>
      <c r="AT192" s="86"/>
      <c r="AU192" s="86"/>
      <c r="AV192" s="86"/>
      <c r="AW192" s="86"/>
      <c r="AX192" s="86"/>
      <c r="AY192" s="86"/>
      <c r="AZ192" s="86"/>
      <c r="BA192" s="86"/>
      <c r="BB192" s="86"/>
      <c r="BC192" s="86"/>
      <c r="BD192" s="86"/>
      <c r="BE192" s="86"/>
      <c r="BF192" s="86"/>
      <c r="BG192" s="86"/>
      <c r="BH192" s="86"/>
    </row>
    <row r="193" spans="2:237" x14ac:dyDescent="0.25">
      <c r="GQ193" s="42"/>
      <c r="GR193" s="42"/>
      <c r="GS193" s="42"/>
    </row>
    <row r="194" spans="2:237" s="42" customFormat="1" ht="28.5" customHeight="1" thickBot="1" x14ac:dyDescent="0.3">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row>
    <row r="195" spans="2:237" s="42" customFormat="1" ht="28.5" customHeight="1" thickBot="1" x14ac:dyDescent="0.3">
      <c r="B195" s="88" t="s">
        <v>64</v>
      </c>
      <c r="C195" s="89"/>
      <c r="D195" s="89"/>
      <c r="E195" s="89"/>
      <c r="F195" s="90"/>
      <c r="G195" s="89"/>
      <c r="H195" s="89"/>
      <c r="I195" s="89"/>
      <c r="J195" s="89"/>
      <c r="K195" s="89"/>
      <c r="L195" s="89"/>
      <c r="M195" s="89"/>
      <c r="N195" s="89"/>
      <c r="O195" s="90"/>
      <c r="P195" s="89"/>
      <c r="Q195" s="89"/>
      <c r="R195" s="89"/>
      <c r="S195" s="89"/>
      <c r="T195" s="89"/>
      <c r="U195" s="89"/>
      <c r="V195" s="89"/>
      <c r="W195" s="89"/>
      <c r="X195" s="89"/>
      <c r="Y195" s="89"/>
      <c r="Z195" s="89"/>
      <c r="AA195" s="89"/>
      <c r="AB195" s="89"/>
      <c r="AC195" s="89"/>
      <c r="AD195" s="89"/>
      <c r="AE195" s="89"/>
      <c r="AF195" s="89"/>
      <c r="AG195" s="89"/>
      <c r="AH195" s="89"/>
      <c r="AI195" s="89"/>
      <c r="AJ195" s="89"/>
      <c r="AK195" s="89"/>
      <c r="AL195" s="89"/>
      <c r="AM195" s="89"/>
      <c r="AN195" s="89"/>
      <c r="AO195" s="89"/>
      <c r="AP195" s="89"/>
      <c r="AQ195" s="89"/>
      <c r="AR195" s="89"/>
      <c r="AS195" s="89"/>
      <c r="AT195" s="89"/>
      <c r="AU195" s="89"/>
      <c r="AV195" s="89"/>
      <c r="AW195" s="89"/>
      <c r="AX195" s="89"/>
      <c r="AY195" s="89"/>
      <c r="AZ195" s="89"/>
      <c r="BA195" s="89"/>
      <c r="BB195" s="89"/>
      <c r="BC195" s="89"/>
      <c r="BD195" s="89"/>
      <c r="BE195" s="89"/>
      <c r="BF195" s="89"/>
      <c r="BG195" s="89"/>
      <c r="BH195" s="148"/>
    </row>
    <row r="196" spans="2:237" s="42" customFormat="1" ht="28.5" customHeight="1" thickBot="1" x14ac:dyDescent="0.35">
      <c r="B196" s="128" t="s">
        <v>112</v>
      </c>
      <c r="C196" s="91"/>
      <c r="D196" s="221"/>
      <c r="E196" s="222"/>
      <c r="F196" s="219" t="s">
        <v>113</v>
      </c>
      <c r="G196" s="220"/>
      <c r="H196" s="92"/>
      <c r="I196" s="130"/>
      <c r="J196" s="131"/>
      <c r="K196" s="131"/>
      <c r="L196" s="91"/>
      <c r="M196" s="132"/>
      <c r="N196" s="132"/>
      <c r="O196" s="133" t="s">
        <v>114</v>
      </c>
      <c r="P196" s="46" t="s">
        <v>32</v>
      </c>
      <c r="Q196" s="93"/>
      <c r="R196" s="134" t="s">
        <v>115</v>
      </c>
      <c r="S196" s="221"/>
      <c r="T196" s="222"/>
      <c r="U196" s="91"/>
      <c r="V196" s="91"/>
      <c r="W196" s="91"/>
      <c r="X196" s="91"/>
      <c r="Y196" s="91"/>
      <c r="Z196" s="91"/>
      <c r="AA196" s="91"/>
      <c r="AB196" s="91"/>
      <c r="AC196" s="91"/>
      <c r="AD196" s="91"/>
      <c r="AE196" s="91"/>
      <c r="AF196" s="91"/>
      <c r="AG196" s="91"/>
      <c r="AH196" s="91"/>
      <c r="AI196" s="91"/>
      <c r="AJ196" s="91"/>
      <c r="AK196" s="91"/>
      <c r="AL196" s="91"/>
      <c r="AM196" s="91"/>
      <c r="AN196" s="91"/>
      <c r="AO196" s="91"/>
      <c r="AP196" s="91"/>
      <c r="AQ196" s="91"/>
      <c r="AR196" s="91"/>
      <c r="AS196" s="91"/>
      <c r="AT196" s="91"/>
      <c r="AU196" s="91"/>
      <c r="AV196" s="91"/>
      <c r="AW196" s="91"/>
      <c r="AX196" s="91"/>
      <c r="AY196" s="91"/>
      <c r="AZ196" s="91"/>
      <c r="BA196" s="91"/>
      <c r="BB196" s="91"/>
      <c r="BC196" s="91"/>
      <c r="BD196" s="91"/>
      <c r="BE196" s="91"/>
      <c r="BF196" s="91"/>
      <c r="BG196" s="91"/>
      <c r="BH196" s="149"/>
    </row>
    <row r="197" spans="2:237" s="42" customFormat="1" ht="8.25" customHeight="1" thickBot="1" x14ac:dyDescent="0.35">
      <c r="B197" s="94"/>
      <c r="C197" s="95"/>
      <c r="D197" s="96"/>
      <c r="E197" s="96"/>
      <c r="F197" s="97"/>
      <c r="G197" s="97"/>
      <c r="H197" s="98"/>
      <c r="I197" s="99"/>
      <c r="J197" s="99"/>
      <c r="K197" s="99"/>
      <c r="L197" s="100"/>
      <c r="M197" s="97"/>
      <c r="N197" s="97"/>
      <c r="O197" s="100"/>
      <c r="P197" s="97"/>
      <c r="Q197" s="97"/>
      <c r="R197" s="95"/>
      <c r="S197" s="101"/>
      <c r="T197" s="101"/>
      <c r="U197" s="95"/>
      <c r="V197" s="95"/>
      <c r="W197" s="95"/>
      <c r="X197" s="95"/>
      <c r="Y197" s="95"/>
      <c r="Z197" s="95"/>
      <c r="AA197" s="95"/>
      <c r="AB197" s="95"/>
      <c r="AC197" s="95"/>
      <c r="AD197" s="95"/>
      <c r="AE197" s="95"/>
      <c r="AF197" s="95"/>
      <c r="AG197" s="95"/>
      <c r="AH197" s="95"/>
      <c r="AI197" s="95"/>
      <c r="AJ197" s="95"/>
      <c r="AK197" s="95"/>
      <c r="AL197" s="95"/>
      <c r="AM197" s="95"/>
      <c r="AN197" s="95"/>
      <c r="AO197" s="95"/>
      <c r="AP197" s="95"/>
      <c r="AQ197" s="95"/>
      <c r="AR197" s="95"/>
      <c r="AS197" s="95"/>
      <c r="AT197" s="95"/>
      <c r="AU197" s="95"/>
      <c r="AV197" s="95"/>
      <c r="AW197" s="95"/>
      <c r="AX197" s="95"/>
      <c r="AY197" s="95"/>
      <c r="AZ197" s="95"/>
      <c r="BA197" s="95"/>
      <c r="BB197" s="95"/>
      <c r="BC197" s="95"/>
      <c r="BD197" s="95"/>
      <c r="BE197" s="95"/>
      <c r="BF197" s="95"/>
      <c r="BG197" s="95"/>
      <c r="BH197" s="150"/>
    </row>
    <row r="198" spans="2:237" s="42" customFormat="1" ht="23.25" customHeight="1" thickBot="1" x14ac:dyDescent="0.3">
      <c r="B198" s="31"/>
      <c r="C198"/>
      <c r="D198"/>
      <c r="E198"/>
      <c r="F198"/>
      <c r="G198"/>
      <c r="H198"/>
      <c r="I198"/>
      <c r="J198"/>
      <c r="K198"/>
      <c r="L198"/>
      <c r="M198"/>
      <c r="N198"/>
      <c r="O198" s="31"/>
      <c r="P198"/>
      <c r="Q198"/>
      <c r="R198"/>
      <c r="S198"/>
      <c r="T198"/>
      <c r="U198"/>
      <c r="V198"/>
      <c r="W198"/>
      <c r="X198"/>
      <c r="Y198"/>
      <c r="Z198"/>
      <c r="AA198"/>
      <c r="AB198"/>
      <c r="AC198"/>
      <c r="AD198"/>
      <c r="AE198"/>
      <c r="AF198"/>
      <c r="AG198"/>
      <c r="AH198"/>
      <c r="AI198"/>
      <c r="AJ198"/>
    </row>
    <row r="199" spans="2:237" s="42" customFormat="1" ht="18" customHeight="1" thickBot="1" x14ac:dyDescent="0.4">
      <c r="B199" s="223" t="s">
        <v>65</v>
      </c>
      <c r="C199" s="224"/>
      <c r="D199" s="225"/>
      <c r="E199" s="4"/>
      <c r="F199" s="226" t="s">
        <v>23</v>
      </c>
      <c r="G199" s="227"/>
      <c r="H199" s="227"/>
      <c r="I199" s="227"/>
      <c r="J199" s="227"/>
      <c r="K199" s="227"/>
      <c r="L199" s="227"/>
      <c r="M199" s="228"/>
      <c r="N199"/>
      <c r="O199" s="229" t="s">
        <v>24</v>
      </c>
      <c r="P199" s="230"/>
      <c r="Q199" s="230"/>
      <c r="R199" s="230"/>
      <c r="S199" s="230"/>
      <c r="T199" s="230"/>
      <c r="U199" s="230"/>
      <c r="V199" s="231"/>
      <c r="W199"/>
      <c r="X199"/>
      <c r="Y199"/>
      <c r="Z199"/>
      <c r="AA199"/>
      <c r="AB199"/>
      <c r="AC199"/>
      <c r="AD199"/>
      <c r="AE199"/>
      <c r="AF199"/>
      <c r="AG199"/>
      <c r="AH199"/>
      <c r="AI199"/>
      <c r="AJ199"/>
    </row>
    <row r="200" spans="2:237" s="42" customFormat="1" ht="24" customHeight="1" thickBot="1" x14ac:dyDescent="0.4">
      <c r="B200" s="102" t="s">
        <v>64</v>
      </c>
      <c r="C200" s="70"/>
      <c r="D200" s="103"/>
      <c r="E200" s="104"/>
      <c r="F200" s="105" t="s">
        <v>64</v>
      </c>
      <c r="G200" s="106"/>
      <c r="H200" s="50"/>
      <c r="I200" s="107"/>
      <c r="J200" s="107"/>
      <c r="K200" s="50"/>
      <c r="L200" s="50"/>
      <c r="M200" s="206" t="s">
        <v>26</v>
      </c>
      <c r="N200"/>
      <c r="O200" s="67" t="s">
        <v>64</v>
      </c>
      <c r="P200" s="60"/>
      <c r="Q200" s="60"/>
      <c r="R200" s="60"/>
      <c r="S200" s="60"/>
      <c r="T200" s="60"/>
      <c r="U200" s="61"/>
      <c r="V200" s="232" t="s">
        <v>27</v>
      </c>
      <c r="W200"/>
      <c r="X200" s="68" t="s">
        <v>64</v>
      </c>
      <c r="Y200" s="43" t="s">
        <v>198</v>
      </c>
      <c r="Z200" s="43" t="s">
        <v>199</v>
      </c>
      <c r="AA200" s="43" t="s">
        <v>200</v>
      </c>
      <c r="AB200" s="43" t="s">
        <v>201</v>
      </c>
      <c r="AC200" s="43" t="s">
        <v>202</v>
      </c>
      <c r="AD200" s="43" t="s">
        <v>203</v>
      </c>
      <c r="AE200" s="186" t="s">
        <v>205</v>
      </c>
      <c r="AF200" s="186" t="s">
        <v>206</v>
      </c>
      <c r="AG200" s="186" t="s">
        <v>207</v>
      </c>
      <c r="AH200" s="186" t="s">
        <v>208</v>
      </c>
      <c r="AI200" s="186" t="s">
        <v>209</v>
      </c>
      <c r="AJ200" s="186" t="s">
        <v>210</v>
      </c>
      <c r="AK200" s="186" t="s">
        <v>211</v>
      </c>
      <c r="AL200" s="186" t="s">
        <v>212</v>
      </c>
      <c r="AM200" s="186" t="s">
        <v>213</v>
      </c>
      <c r="AN200" s="186" t="s">
        <v>214</v>
      </c>
      <c r="AO200" s="186" t="s">
        <v>215</v>
      </c>
      <c r="AP200" s="186" t="s">
        <v>216</v>
      </c>
      <c r="AQ200" s="186" t="s">
        <v>217</v>
      </c>
      <c r="AR200" s="186" t="s">
        <v>218</v>
      </c>
      <c r="AS200" s="186" t="s">
        <v>219</v>
      </c>
      <c r="AT200" s="186" t="s">
        <v>220</v>
      </c>
      <c r="AU200" s="186" t="s">
        <v>221</v>
      </c>
      <c r="AV200" s="186" t="s">
        <v>222</v>
      </c>
      <c r="AW200" s="186" t="s">
        <v>223</v>
      </c>
      <c r="AX200" s="186" t="s">
        <v>224</v>
      </c>
      <c r="AY200" s="186" t="s">
        <v>225</v>
      </c>
      <c r="AZ200" s="186" t="s">
        <v>226</v>
      </c>
      <c r="BA200" s="186" t="s">
        <v>227</v>
      </c>
      <c r="BB200" s="186" t="s">
        <v>228</v>
      </c>
      <c r="BC200" s="186" t="s">
        <v>229</v>
      </c>
      <c r="BD200" s="186" t="s">
        <v>230</v>
      </c>
      <c r="BE200" s="186" t="s">
        <v>231</v>
      </c>
      <c r="BF200" s="186" t="s">
        <v>232</v>
      </c>
      <c r="BG200" s="186" t="s">
        <v>233</v>
      </c>
      <c r="BH200" s="186" t="s">
        <v>234</v>
      </c>
    </row>
    <row r="201" spans="2:237" s="42" customFormat="1" ht="24" customHeight="1" thickBot="1" x14ac:dyDescent="0.4">
      <c r="B201" s="69" t="s">
        <v>66</v>
      </c>
      <c r="C201" s="70"/>
      <c r="D201" s="25"/>
      <c r="E201"/>
      <c r="F201" s="108"/>
      <c r="G201" s="50"/>
      <c r="H201" s="109"/>
      <c r="I201" s="210" t="s">
        <v>31</v>
      </c>
      <c r="J201" s="211"/>
      <c r="K201" s="212" t="s">
        <v>32</v>
      </c>
      <c r="L201" s="213"/>
      <c r="M201" s="206"/>
      <c r="N201"/>
      <c r="O201" s="214" t="s">
        <v>30</v>
      </c>
      <c r="P201" s="215"/>
      <c r="Q201" s="30"/>
      <c r="R201" s="214" t="s">
        <v>31</v>
      </c>
      <c r="S201" s="215"/>
      <c r="T201" s="212" t="s">
        <v>32</v>
      </c>
      <c r="U201" s="213"/>
      <c r="V201" s="232"/>
      <c r="W201" s="71"/>
      <c r="X201" s="72" t="s">
        <v>67</v>
      </c>
      <c r="Y201" s="34"/>
      <c r="Z201" s="34"/>
      <c r="AA201" s="34"/>
      <c r="AB201" s="34"/>
      <c r="AC201" s="34"/>
      <c r="AD201" s="34"/>
      <c r="AE201" s="34"/>
      <c r="AF201" s="34"/>
      <c r="AG201" s="34"/>
      <c r="AH201" s="34"/>
      <c r="AI201" s="34"/>
      <c r="AJ201" s="34"/>
      <c r="AK201" s="34"/>
      <c r="AL201" s="34"/>
      <c r="AM201" s="34"/>
      <c r="AN201" s="34"/>
      <c r="AO201" s="34"/>
      <c r="AP201" s="34"/>
      <c r="AQ201" s="34"/>
      <c r="AR201" s="34"/>
      <c r="AS201" s="34"/>
      <c r="AT201" s="34"/>
      <c r="AU201" s="34"/>
      <c r="AV201" s="34"/>
      <c r="AW201" s="34"/>
      <c r="AX201" s="34"/>
      <c r="AY201" s="34"/>
      <c r="AZ201" s="34"/>
      <c r="BA201" s="34"/>
      <c r="BB201" s="34"/>
      <c r="BC201" s="34"/>
      <c r="BD201" s="34"/>
      <c r="BE201" s="34"/>
      <c r="BF201" s="34"/>
      <c r="BG201" s="34"/>
      <c r="BH201" s="34"/>
      <c r="BJ201" s="42">
        <f>Y201</f>
        <v>0</v>
      </c>
      <c r="BK201" s="42">
        <f t="shared" ref="BK201:BK203" si="1966">Z201</f>
        <v>0</v>
      </c>
      <c r="BL201" s="42">
        <f t="shared" ref="BL201:BL203" si="1967">AA201</f>
        <v>0</v>
      </c>
      <c r="BM201" s="42">
        <f t="shared" ref="BM201:BM203" si="1968">AB201</f>
        <v>0</v>
      </c>
      <c r="BN201" s="42">
        <f t="shared" ref="BN201:BN203" si="1969">AC201</f>
        <v>0</v>
      </c>
      <c r="BO201" s="42">
        <f t="shared" ref="BO201:BO203" si="1970">AD201</f>
        <v>0</v>
      </c>
      <c r="BP201" s="42">
        <f t="shared" ref="BP201:BP203" si="1971">AE201</f>
        <v>0</v>
      </c>
      <c r="BQ201" s="42">
        <f t="shared" ref="BQ201:BQ203" si="1972">AF201</f>
        <v>0</v>
      </c>
      <c r="BR201" s="42">
        <f t="shared" ref="BR201:BR203" si="1973">AG201</f>
        <v>0</v>
      </c>
      <c r="BS201" s="42">
        <f t="shared" ref="BS201:BS203" si="1974">AH201</f>
        <v>0</v>
      </c>
      <c r="BT201" s="42">
        <f t="shared" ref="BT201:BT203" si="1975">AI201</f>
        <v>0</v>
      </c>
      <c r="BU201" s="42">
        <f>AJ201</f>
        <v>0</v>
      </c>
      <c r="BV201" s="42">
        <f t="shared" ref="BV201:BV203" si="1976">AK201</f>
        <v>0</v>
      </c>
      <c r="BW201" s="42">
        <f t="shared" ref="BW201:BW203" si="1977">AL201</f>
        <v>0</v>
      </c>
      <c r="BX201" s="42">
        <f t="shared" ref="BX201:BX203" si="1978">AM201</f>
        <v>0</v>
      </c>
      <c r="BY201" s="42">
        <f t="shared" ref="BY201:BY203" si="1979">AN201</f>
        <v>0</v>
      </c>
      <c r="BZ201" s="42">
        <f t="shared" ref="BZ201:BZ203" si="1980">AO201</f>
        <v>0</v>
      </c>
      <c r="CA201" s="42">
        <f t="shared" ref="CA201:CA203" si="1981">AP201</f>
        <v>0</v>
      </c>
      <c r="CB201" s="42">
        <f t="shared" ref="CB201:CB203" si="1982">AQ201</f>
        <v>0</v>
      </c>
      <c r="CC201" s="42">
        <f t="shared" ref="CC201:CC203" si="1983">AR201</f>
        <v>0</v>
      </c>
      <c r="CD201" s="42">
        <f t="shared" ref="CD201:CD203" si="1984">AS201</f>
        <v>0</v>
      </c>
      <c r="CE201" s="42">
        <f t="shared" ref="CE201:CE203" si="1985">AT201</f>
        <v>0</v>
      </c>
      <c r="CF201" s="42">
        <f t="shared" ref="CF201:CF203" si="1986">AU201</f>
        <v>0</v>
      </c>
      <c r="CG201" s="42">
        <f t="shared" ref="CG201:CG203" si="1987">AV201</f>
        <v>0</v>
      </c>
      <c r="CH201" s="42">
        <f t="shared" ref="CH201:CH203" si="1988">AW201</f>
        <v>0</v>
      </c>
      <c r="CI201" s="42">
        <f t="shared" ref="CI201:CI203" si="1989">AX201</f>
        <v>0</v>
      </c>
      <c r="CJ201" s="42">
        <f t="shared" ref="CJ201:CJ203" si="1990">AY201</f>
        <v>0</v>
      </c>
      <c r="CK201" s="42">
        <f t="shared" ref="CK201:CK203" si="1991">AZ201</f>
        <v>0</v>
      </c>
      <c r="CL201" s="42">
        <f t="shared" ref="CL201:CL203" si="1992">BA201</f>
        <v>0</v>
      </c>
      <c r="CM201" s="42">
        <f t="shared" ref="CM201:CM203" si="1993">BB201</f>
        <v>0</v>
      </c>
      <c r="CN201" s="42">
        <f t="shared" ref="CN201:CN203" si="1994">BC201</f>
        <v>0</v>
      </c>
      <c r="CO201" s="42">
        <f t="shared" ref="CO201:CO203" si="1995">BD201</f>
        <v>0</v>
      </c>
      <c r="CP201" s="42">
        <f t="shared" ref="CP201:CP203" si="1996">BE201</f>
        <v>0</v>
      </c>
      <c r="CQ201" s="42">
        <f t="shared" ref="CQ201:CQ203" si="1997">BF201</f>
        <v>0</v>
      </c>
      <c r="CR201" s="42">
        <f>BG201</f>
        <v>0</v>
      </c>
      <c r="CS201" s="42">
        <f t="shared" ref="CS201:CS202" si="1998">BH201</f>
        <v>0</v>
      </c>
      <c r="CT201" s="42">
        <f>Y202</f>
        <v>0</v>
      </c>
      <c r="CU201" s="42">
        <f t="shared" ref="CU201" si="1999">Z202</f>
        <v>0</v>
      </c>
      <c r="CV201" s="42">
        <f t="shared" ref="CV201" si="2000">AA202</f>
        <v>0</v>
      </c>
      <c r="CW201" s="42">
        <f t="shared" ref="CW201" si="2001">AB202</f>
        <v>0</v>
      </c>
      <c r="CX201" s="42">
        <f t="shared" ref="CX201" si="2002">AC202</f>
        <v>0</v>
      </c>
      <c r="CY201" s="42">
        <f t="shared" ref="CY201" si="2003">AD202</f>
        <v>0</v>
      </c>
      <c r="CZ201" s="42">
        <f t="shared" ref="CZ201" si="2004">AE202</f>
        <v>0</v>
      </c>
      <c r="DA201" s="42">
        <f t="shared" ref="DA201" si="2005">AF202</f>
        <v>0</v>
      </c>
      <c r="DB201" s="42">
        <f t="shared" ref="DB201" si="2006">AG202</f>
        <v>0</v>
      </c>
      <c r="DC201" s="42">
        <f t="shared" ref="DC201" si="2007">AH202</f>
        <v>0</v>
      </c>
      <c r="DD201" s="42">
        <f t="shared" ref="DD201" si="2008">AI202</f>
        <v>0</v>
      </c>
      <c r="DE201" s="42">
        <f>AJ202</f>
        <v>0</v>
      </c>
      <c r="DF201" s="42">
        <f t="shared" ref="DF201" si="2009">AK202</f>
        <v>0</v>
      </c>
      <c r="DG201" s="42">
        <f t="shared" ref="DG201" si="2010">AL202</f>
        <v>0</v>
      </c>
      <c r="DH201" s="42">
        <f t="shared" ref="DH201" si="2011">AM202</f>
        <v>0</v>
      </c>
      <c r="DI201" s="42">
        <f t="shared" ref="DI201" si="2012">AN202</f>
        <v>0</v>
      </c>
      <c r="DJ201" s="42">
        <f t="shared" ref="DJ201" si="2013">AO202</f>
        <v>0</v>
      </c>
      <c r="DK201" s="42">
        <f t="shared" ref="DK201" si="2014">AP202</f>
        <v>0</v>
      </c>
      <c r="DL201" s="42">
        <f t="shared" ref="DL201" si="2015">AQ202</f>
        <v>0</v>
      </c>
      <c r="DM201" s="42">
        <f t="shared" ref="DM201" si="2016">AR202</f>
        <v>0</v>
      </c>
      <c r="DN201" s="42">
        <f t="shared" ref="DN201" si="2017">AS202</f>
        <v>0</v>
      </c>
      <c r="DO201" s="42">
        <f t="shared" ref="DO201" si="2018">AT202</f>
        <v>0</v>
      </c>
      <c r="DP201" s="42">
        <f t="shared" ref="DP201" si="2019">AU202</f>
        <v>0</v>
      </c>
      <c r="DQ201" s="42">
        <f t="shared" ref="DQ201" si="2020">AV202</f>
        <v>0</v>
      </c>
      <c r="DR201" s="42">
        <f t="shared" ref="DR201" si="2021">AW202</f>
        <v>0</v>
      </c>
      <c r="DS201" s="42">
        <f t="shared" ref="DS201" si="2022">AX202</f>
        <v>0</v>
      </c>
      <c r="DT201" s="42">
        <f t="shared" ref="DT201" si="2023">AY202</f>
        <v>0</v>
      </c>
      <c r="DU201" s="42">
        <f t="shared" ref="DU201" si="2024">AZ202</f>
        <v>0</v>
      </c>
      <c r="DV201" s="42">
        <f t="shared" ref="DV201" si="2025">BA202</f>
        <v>0</v>
      </c>
      <c r="DW201" s="42">
        <f t="shared" ref="DW201" si="2026">BB202</f>
        <v>0</v>
      </c>
      <c r="DX201" s="42">
        <f t="shared" ref="DX201" si="2027">BC202</f>
        <v>0</v>
      </c>
      <c r="DY201" s="42">
        <f t="shared" ref="DY201" si="2028">BD202</f>
        <v>0</v>
      </c>
      <c r="DZ201" s="42">
        <f t="shared" ref="DZ201" si="2029">BE202</f>
        <v>0</v>
      </c>
      <c r="EA201" s="42">
        <f t="shared" ref="EA201" si="2030">BF202</f>
        <v>0</v>
      </c>
      <c r="EB201" s="42">
        <f t="shared" ref="EB201" si="2031">BG202</f>
        <v>0</v>
      </c>
      <c r="EC201" s="42">
        <f t="shared" ref="EC201" si="2032">BH202</f>
        <v>0</v>
      </c>
      <c r="ED201" s="42">
        <f>Y203</f>
        <v>0</v>
      </c>
      <c r="EE201" s="42">
        <f t="shared" ref="EE201" si="2033">Z203</f>
        <v>0</v>
      </c>
      <c r="EF201" s="42">
        <f t="shared" ref="EF201" si="2034">AA203</f>
        <v>0</v>
      </c>
      <c r="EG201" s="42">
        <f t="shared" ref="EG201" si="2035">AB203</f>
        <v>0</v>
      </c>
      <c r="EH201" s="42">
        <f t="shared" ref="EH201" si="2036">AC203</f>
        <v>0</v>
      </c>
      <c r="EI201" s="42">
        <f t="shared" ref="EI201" si="2037">AD203</f>
        <v>0</v>
      </c>
      <c r="EJ201" s="42">
        <f t="shared" ref="EJ201" si="2038">AE203</f>
        <v>0</v>
      </c>
      <c r="EK201" s="42">
        <f t="shared" ref="EK201" si="2039">AF203</f>
        <v>0</v>
      </c>
      <c r="EL201" s="42">
        <f t="shared" ref="EL201" si="2040">AG203</f>
        <v>0</v>
      </c>
      <c r="EM201" s="42">
        <f t="shared" ref="EM201" si="2041">AH203</f>
        <v>0</v>
      </c>
      <c r="EN201" s="42">
        <f t="shared" ref="EN201" si="2042">AI203</f>
        <v>0</v>
      </c>
      <c r="EO201" s="42">
        <f>AJ203</f>
        <v>0</v>
      </c>
      <c r="EP201" s="42">
        <f t="shared" ref="EP201" si="2043">AK203</f>
        <v>0</v>
      </c>
      <c r="EQ201" s="42">
        <f t="shared" ref="EQ201" si="2044">AL203</f>
        <v>0</v>
      </c>
      <c r="ER201" s="42">
        <f t="shared" ref="ER201" si="2045">AM203</f>
        <v>0</v>
      </c>
      <c r="ES201" s="42">
        <f t="shared" ref="ES201" si="2046">AN203</f>
        <v>0</v>
      </c>
      <c r="ET201" s="42">
        <f t="shared" ref="ET201" si="2047">AO203</f>
        <v>0</v>
      </c>
      <c r="EU201" s="42">
        <f t="shared" ref="EU201" si="2048">AP203</f>
        <v>0</v>
      </c>
      <c r="EV201" s="42">
        <f t="shared" ref="EV201" si="2049">AQ203</f>
        <v>0</v>
      </c>
      <c r="EW201" s="42">
        <f t="shared" ref="EW201" si="2050">AR203</f>
        <v>0</v>
      </c>
      <c r="EX201" s="42">
        <f t="shared" ref="EX201" si="2051">AS203</f>
        <v>0</v>
      </c>
      <c r="EY201" s="42">
        <f t="shared" ref="EY201" si="2052">AT203</f>
        <v>0</v>
      </c>
      <c r="EZ201" s="42">
        <f t="shared" ref="EZ201" si="2053">AU203</f>
        <v>0</v>
      </c>
      <c r="FA201" s="42">
        <f t="shared" ref="FA201" si="2054">AV203</f>
        <v>0</v>
      </c>
      <c r="FB201" s="42">
        <f t="shared" ref="FB201" si="2055">AW203</f>
        <v>0</v>
      </c>
      <c r="FC201" s="42">
        <f t="shared" ref="FC201" si="2056">AX203</f>
        <v>0</v>
      </c>
      <c r="FD201" s="42">
        <f t="shared" ref="FD201" si="2057">AY203</f>
        <v>0</v>
      </c>
      <c r="FE201" s="42">
        <f t="shared" ref="FE201" si="2058">AZ203</f>
        <v>0</v>
      </c>
      <c r="FF201" s="42">
        <f t="shared" ref="FF201" si="2059">BA203</f>
        <v>0</v>
      </c>
      <c r="FG201" s="42">
        <f t="shared" ref="FG201" si="2060">BB203</f>
        <v>0</v>
      </c>
      <c r="FH201" s="42">
        <f t="shared" ref="FH201" si="2061">BC203</f>
        <v>0</v>
      </c>
      <c r="FI201" s="42">
        <f t="shared" ref="FI201" si="2062">BD203</f>
        <v>0</v>
      </c>
      <c r="FJ201" s="42">
        <f t="shared" ref="FJ201" si="2063">BE203</f>
        <v>0</v>
      </c>
      <c r="FK201" s="42">
        <f t="shared" ref="FK201" si="2064">BF203</f>
        <v>0</v>
      </c>
      <c r="FL201" s="42">
        <f t="shared" ref="FL201" si="2065">BG203</f>
        <v>0</v>
      </c>
      <c r="FM201" s="42">
        <f t="shared" ref="FM201" si="2066">BH203</f>
        <v>0</v>
      </c>
      <c r="FN201" s="42">
        <f>'Coversheet'!$D$5</f>
        <v>0</v>
      </c>
      <c r="FO201" s="42">
        <f>'Coversheet'!$D$6</f>
        <v>0</v>
      </c>
      <c r="FP201" s="42">
        <f>'Coversheet'!$H$14</f>
        <v>0</v>
      </c>
      <c r="FQ201" s="42">
        <f>'Coversheet'!$H$15</f>
        <v>0</v>
      </c>
      <c r="FR201" s="42" t="str">
        <f>'Coversheet'!$D$12</f>
        <v>Select</v>
      </c>
      <c r="FS201" s="42" t="str">
        <f>'Coversheet'!$B$1</f>
        <v>Retail Collaborative Program Report v 04/2026</v>
      </c>
      <c r="FT201" s="141">
        <f>'Coversheet'!$G$15</f>
        <v>0</v>
      </c>
      <c r="FU201" s="42">
        <f>'Coversheet'!$G$16</f>
        <v>0</v>
      </c>
      <c r="FV201" s="141" t="str">
        <f>'Coversheet'!$D$7</f>
        <v>Select Recipient Name</v>
      </c>
      <c r="FW201" s="141" t="str">
        <f>'Coversheet'!$E$7</f>
        <v>Select Recipient Name</v>
      </c>
      <c r="FX201" s="141" t="str">
        <f>'Coversheet'!$F$7</f>
        <v>Select Recipient Name</v>
      </c>
      <c r="FY201" s="141" t="str">
        <f>'Coversheet'!$G$7</f>
        <v>Select Recipient Name</v>
      </c>
      <c r="FZ201" s="141">
        <f>D201</f>
        <v>0</v>
      </c>
      <c r="GA201" s="141">
        <f>D202</f>
        <v>0</v>
      </c>
      <c r="GB201" s="142">
        <f>B204</f>
        <v>0</v>
      </c>
      <c r="GC201" s="42">
        <f>D196</f>
        <v>0</v>
      </c>
      <c r="GD201" s="141">
        <f>H196</f>
        <v>0</v>
      </c>
      <c r="GE201" s="42" t="str">
        <f>P196</f>
        <v>Select</v>
      </c>
      <c r="GF201" s="42">
        <f>S196</f>
        <v>0</v>
      </c>
      <c r="GG201" s="141">
        <f>H201</f>
        <v>0</v>
      </c>
      <c r="GH201" s="141">
        <f>H202</f>
        <v>0</v>
      </c>
      <c r="GI201" s="42" t="str">
        <f>K201</f>
        <v>Select</v>
      </c>
      <c r="GJ201" s="42" t="str">
        <f>L202</f>
        <v>Select</v>
      </c>
      <c r="GK201" s="42">
        <f>F204</f>
        <v>0</v>
      </c>
      <c r="GL201" s="42">
        <f>M204</f>
        <v>0</v>
      </c>
      <c r="GM201" s="141">
        <f>Q201</f>
        <v>0</v>
      </c>
      <c r="GN201" s="141">
        <f>Q202</f>
        <v>0</v>
      </c>
      <c r="GO201" s="42" t="str">
        <f>T201</f>
        <v>Select</v>
      </c>
      <c r="GP201" s="42" t="str">
        <f>U202</f>
        <v>Select</v>
      </c>
      <c r="GQ201" s="42" t="str">
        <f>O204</f>
        <v>[If this Plan of Action was reported as complete at your Mid-Year Report and no additional updates are needed please skip the Annual Report Response Section. Otherwise, complete the Annual Report Response section and replace this bracketed text with your Progress Report]</v>
      </c>
      <c r="GR201" s="42">
        <f>V204</f>
        <v>0</v>
      </c>
      <c r="GS201" s="42" t="s">
        <v>64</v>
      </c>
      <c r="GT201" s="42" t="str">
        <f>'Performance Elements'!$C$14</f>
        <v xml:space="preserve">Maintain and expand the strategy to support national Food Code adoption  </v>
      </c>
      <c r="GU201" s="42" t="str">
        <f>'Performance Elements'!$C$15</f>
        <v>Increase use of risk-based inspections and intervention strategies.</v>
      </c>
      <c r="GV201" s="42" t="str">
        <f>'Performance Elements'!$C$16</f>
        <v xml:space="preserve">Increase use of the  Voluntary National Retail Food Regulatory Program Standards </v>
      </c>
      <c r="GW201" s="42" t="str">
        <f>'Performance Elements'!$C$17</f>
        <v xml:space="preserve">Improve foodborne outbreak investigation methods
</v>
      </c>
      <c r="GX201" s="42" t="str">
        <f>'Performance Elements'!$C$18</f>
        <v>Increase the number of restaurants and other retail food establishments with well-developed food safety management systems that use active managerial control</v>
      </c>
      <c r="GY201" s="42" t="str">
        <f>'Performance Elements'!$C$19</f>
        <v xml:space="preserve">Develop a strategy to enhance communication and better catalog and present information on the detailed efforts by FDA, Associations and the retail regulatory agencies enrolled I the Retail Program Standards. </v>
      </c>
      <c r="GZ201" s="42">
        <f>'Performance Elements'!$C$21</f>
        <v>0</v>
      </c>
      <c r="HA201" s="42">
        <f>'Performance Elements'!$C$22</f>
        <v>0</v>
      </c>
      <c r="HB201" s="42">
        <f>'Performance Elements'!$C$23</f>
        <v>0</v>
      </c>
      <c r="HC201" s="42">
        <f>'Performance Elements'!$C$24</f>
        <v>0</v>
      </c>
      <c r="HD201" s="42">
        <f>'Performance Elements'!$C$25</f>
        <v>0</v>
      </c>
      <c r="HE201" s="42">
        <f>'Performance Elements'!$C$26</f>
        <v>0</v>
      </c>
      <c r="HF201" s="42">
        <f>'Performance Elements'!$C$27</f>
        <v>0</v>
      </c>
      <c r="HG201" s="42">
        <f>'Performance Elements'!$C$28</f>
        <v>0</v>
      </c>
      <c r="HH201" s="42">
        <f>'Performance Elements'!$C$29</f>
        <v>0</v>
      </c>
      <c r="HI201" s="42">
        <f>'Performance Elements'!$C$30</f>
        <v>0</v>
      </c>
      <c r="HJ201" s="42">
        <f>'Performance Elements'!$C$31</f>
        <v>0</v>
      </c>
      <c r="HK201" s="42">
        <f>'Performance Elements'!$C$32</f>
        <v>0</v>
      </c>
      <c r="HL201" s="42">
        <f>'Performance Elements'!$C$33</f>
        <v>0</v>
      </c>
      <c r="HM201" s="42">
        <f>'Performance Elements'!$C$34</f>
        <v>0</v>
      </c>
      <c r="HN201" s="42">
        <f>'Performance Elements'!$C$35</f>
        <v>0</v>
      </c>
      <c r="HO201" s="42">
        <f>'Performance Elements'!$C$36</f>
        <v>0</v>
      </c>
      <c r="HP201" s="42">
        <f>'Performance Elements'!$C$37</f>
        <v>0</v>
      </c>
      <c r="HQ201" s="42">
        <f>'Performance Elements'!$C$38</f>
        <v>0</v>
      </c>
      <c r="HR201" s="42">
        <f>'Performance Elements'!$C$39</f>
        <v>0</v>
      </c>
      <c r="HS201" s="42">
        <f>'Performance Elements'!$C$40</f>
        <v>0</v>
      </c>
      <c r="HT201" s="42">
        <f>'Performance Elements'!$C$41</f>
        <v>0</v>
      </c>
      <c r="HU201" s="42">
        <f>'Performance Elements'!$C$42</f>
        <v>0</v>
      </c>
      <c r="HV201" s="42">
        <f>'Performance Elements'!$C$43</f>
        <v>0</v>
      </c>
      <c r="HW201" s="42">
        <f>'Performance Elements'!$C$44</f>
        <v>0</v>
      </c>
      <c r="HX201" s="42">
        <f>'Performance Elements'!$C$45</f>
        <v>0</v>
      </c>
      <c r="HY201" s="42">
        <f>'Performance Elements'!$C$46</f>
        <v>0</v>
      </c>
      <c r="HZ201" s="42">
        <f>'Performance Elements'!$C$46</f>
        <v>0</v>
      </c>
      <c r="IA201" s="42">
        <f>'Performance Elements'!$C$47</f>
        <v>0</v>
      </c>
      <c r="IB201" s="42">
        <f>'Performance Elements'!$C$48</f>
        <v>0</v>
      </c>
      <c r="IC201" s="42">
        <f>'Performance Elements'!$C$49</f>
        <v>0</v>
      </c>
    </row>
    <row r="202" spans="2:237" s="42" customFormat="1" ht="24" customHeight="1" thickBot="1" x14ac:dyDescent="0.4">
      <c r="B202" s="69" t="s">
        <v>34</v>
      </c>
      <c r="C202" s="70"/>
      <c r="D202" s="25"/>
      <c r="E202"/>
      <c r="F202" s="108"/>
      <c r="G202" s="50"/>
      <c r="H202" s="109"/>
      <c r="I202" s="210" t="s">
        <v>36</v>
      </c>
      <c r="J202" s="210"/>
      <c r="K202" s="211"/>
      <c r="L202" s="73" t="s">
        <v>32</v>
      </c>
      <c r="M202" s="206"/>
      <c r="N202"/>
      <c r="O202" s="214" t="s">
        <v>35</v>
      </c>
      <c r="P202" s="215"/>
      <c r="Q202" s="30"/>
      <c r="R202" s="214" t="s">
        <v>36</v>
      </c>
      <c r="S202" s="216"/>
      <c r="T202" s="215"/>
      <c r="U202" s="73" t="s">
        <v>32</v>
      </c>
      <c r="V202" s="232"/>
      <c r="W202" s="74"/>
      <c r="X202" s="75" t="s">
        <v>37</v>
      </c>
      <c r="Y202" s="34"/>
      <c r="Z202" s="34"/>
      <c r="AA202" s="34"/>
      <c r="AB202" s="34"/>
      <c r="AC202" s="34"/>
      <c r="AD202" s="34"/>
      <c r="AE202" s="34"/>
      <c r="AF202" s="34"/>
      <c r="AG202" s="34"/>
      <c r="AH202" s="34"/>
      <c r="AI202" s="34"/>
      <c r="AJ202" s="34"/>
      <c r="AK202" s="34"/>
      <c r="AL202" s="34"/>
      <c r="AM202" s="34"/>
      <c r="AN202" s="34"/>
      <c r="AO202" s="34"/>
      <c r="AP202" s="34"/>
      <c r="AQ202" s="34"/>
      <c r="AR202" s="34"/>
      <c r="AS202" s="34"/>
      <c r="AT202" s="34"/>
      <c r="AU202" s="34"/>
      <c r="AV202" s="34"/>
      <c r="AW202" s="34"/>
      <c r="AX202" s="34"/>
      <c r="AY202" s="34"/>
      <c r="AZ202" s="34"/>
      <c r="BA202" s="34"/>
      <c r="BB202" s="34"/>
      <c r="BC202" s="34"/>
      <c r="BD202" s="34"/>
      <c r="BE202" s="34"/>
      <c r="BF202" s="34"/>
      <c r="BG202" s="34"/>
      <c r="BH202" s="34"/>
      <c r="BJ202" s="42">
        <f>Y202</f>
        <v>0</v>
      </c>
      <c r="BK202" s="42">
        <f t="shared" si="1966"/>
        <v>0</v>
      </c>
      <c r="BL202" s="42">
        <f t="shared" si="1967"/>
        <v>0</v>
      </c>
      <c r="BM202" s="42">
        <f t="shared" si="1968"/>
        <v>0</v>
      </c>
      <c r="BN202" s="42">
        <f t="shared" si="1969"/>
        <v>0</v>
      </c>
      <c r="BO202" s="42">
        <f t="shared" si="1970"/>
        <v>0</v>
      </c>
      <c r="BP202" s="42">
        <f t="shared" si="1971"/>
        <v>0</v>
      </c>
      <c r="BQ202" s="42">
        <f t="shared" si="1972"/>
        <v>0</v>
      </c>
      <c r="BR202" s="42">
        <f t="shared" si="1973"/>
        <v>0</v>
      </c>
      <c r="BS202" s="42">
        <f t="shared" si="1974"/>
        <v>0</v>
      </c>
      <c r="BT202" s="42">
        <f t="shared" si="1975"/>
        <v>0</v>
      </c>
      <c r="BU202" s="42">
        <f t="shared" ref="BU202" si="2067">AJ202</f>
        <v>0</v>
      </c>
      <c r="BV202" s="42">
        <f t="shared" si="1976"/>
        <v>0</v>
      </c>
      <c r="BW202" s="42">
        <f t="shared" si="1977"/>
        <v>0</v>
      </c>
      <c r="BX202" s="42">
        <f t="shared" si="1978"/>
        <v>0</v>
      </c>
      <c r="BY202" s="42">
        <f t="shared" si="1979"/>
        <v>0</v>
      </c>
      <c r="BZ202" s="42">
        <f t="shared" si="1980"/>
        <v>0</v>
      </c>
      <c r="CA202" s="42">
        <f t="shared" si="1981"/>
        <v>0</v>
      </c>
      <c r="CB202" s="42">
        <f t="shared" si="1982"/>
        <v>0</v>
      </c>
      <c r="CC202" s="42">
        <f t="shared" si="1983"/>
        <v>0</v>
      </c>
      <c r="CD202" s="42">
        <f t="shared" si="1984"/>
        <v>0</v>
      </c>
      <c r="CE202" s="42">
        <f t="shared" si="1985"/>
        <v>0</v>
      </c>
      <c r="CF202" s="42">
        <f t="shared" si="1986"/>
        <v>0</v>
      </c>
      <c r="CG202" s="42">
        <f t="shared" si="1987"/>
        <v>0</v>
      </c>
      <c r="CH202" s="42">
        <f t="shared" si="1988"/>
        <v>0</v>
      </c>
      <c r="CI202" s="42">
        <f t="shared" si="1989"/>
        <v>0</v>
      </c>
      <c r="CJ202" s="42">
        <f t="shared" si="1990"/>
        <v>0</v>
      </c>
      <c r="CK202" s="42">
        <f t="shared" si="1991"/>
        <v>0</v>
      </c>
      <c r="CL202" s="42">
        <f t="shared" si="1992"/>
        <v>0</v>
      </c>
      <c r="CM202" s="42">
        <f t="shared" si="1993"/>
        <v>0</v>
      </c>
      <c r="CN202" s="42">
        <f t="shared" si="1994"/>
        <v>0</v>
      </c>
      <c r="CO202" s="42">
        <f t="shared" si="1995"/>
        <v>0</v>
      </c>
      <c r="CP202" s="42">
        <f t="shared" si="1996"/>
        <v>0</v>
      </c>
      <c r="CQ202" s="42">
        <f t="shared" si="1997"/>
        <v>0</v>
      </c>
      <c r="CR202" s="42">
        <f t="shared" ref="CR202" si="2068">BG202</f>
        <v>0</v>
      </c>
      <c r="CS202" s="42">
        <f t="shared" si="1998"/>
        <v>0</v>
      </c>
      <c r="FN202" s="42">
        <f>'Coversheet'!$D$5</f>
        <v>0</v>
      </c>
      <c r="FO202" s="42">
        <f>'Coversheet'!$D$6</f>
        <v>0</v>
      </c>
      <c r="FP202" s="42">
        <f>'Coversheet'!$H$14</f>
        <v>0</v>
      </c>
      <c r="FQ202" s="42">
        <f>'Coversheet'!$H$15</f>
        <v>0</v>
      </c>
      <c r="FR202" s="42" t="str">
        <f>'Coversheet'!$D$12</f>
        <v>Select</v>
      </c>
      <c r="FS202" s="42" t="str">
        <f>'Coversheet'!$B$1</f>
        <v>Retail Collaborative Program Report v 04/2026</v>
      </c>
      <c r="FT202" s="141">
        <f>'Coversheet'!$G$15</f>
        <v>0</v>
      </c>
      <c r="FU202" s="42">
        <f>'Coversheet'!$G$16</f>
        <v>0</v>
      </c>
      <c r="FV202" s="141" t="str">
        <f>'Coversheet'!$D$7</f>
        <v>Select Recipient Name</v>
      </c>
      <c r="FW202" s="141" t="str">
        <f>'Coversheet'!$E$7</f>
        <v>Select Recipient Name</v>
      </c>
      <c r="FX202" s="141" t="str">
        <f>'Coversheet'!$F$7</f>
        <v>Select Recipient Name</v>
      </c>
      <c r="FY202" s="141" t="str">
        <f>'Coversheet'!$G$7</f>
        <v>Select Recipient Name</v>
      </c>
      <c r="GS202" s="42" t="s">
        <v>64</v>
      </c>
      <c r="GT202" s="42" t="str">
        <f>'Performance Elements'!$C$14</f>
        <v xml:space="preserve">Maintain and expand the strategy to support national Food Code adoption  </v>
      </c>
      <c r="GU202" s="42" t="str">
        <f>'Performance Elements'!$C$15</f>
        <v>Increase use of risk-based inspections and intervention strategies.</v>
      </c>
      <c r="GV202" s="42" t="str">
        <f>'Performance Elements'!$C$16</f>
        <v xml:space="preserve">Increase use of the  Voluntary National Retail Food Regulatory Program Standards </v>
      </c>
      <c r="GW202" s="42" t="str">
        <f>'Performance Elements'!$C$17</f>
        <v xml:space="preserve">Improve foodborne outbreak investigation methods
</v>
      </c>
      <c r="GX202" s="42" t="str">
        <f>'Performance Elements'!$C$18</f>
        <v>Increase the number of restaurants and other retail food establishments with well-developed food safety management systems that use active managerial control</v>
      </c>
      <c r="GY202" s="42" t="str">
        <f>'Performance Elements'!$C$19</f>
        <v xml:space="preserve">Develop a strategy to enhance communication and better catalog and present information on the detailed efforts by FDA, Associations and the retail regulatory agencies enrolled I the Retail Program Standards. </v>
      </c>
      <c r="GZ202" s="42">
        <f>'Performance Elements'!$C$21</f>
        <v>0</v>
      </c>
      <c r="HA202" s="42">
        <f>'Performance Elements'!$C$22</f>
        <v>0</v>
      </c>
      <c r="HB202" s="42">
        <f>'Performance Elements'!$C$23</f>
        <v>0</v>
      </c>
      <c r="HC202" s="42">
        <f>'Performance Elements'!$C$24</f>
        <v>0</v>
      </c>
      <c r="HD202" s="42">
        <f>'Performance Elements'!$C$25</f>
        <v>0</v>
      </c>
      <c r="HE202" s="42">
        <f>'Performance Elements'!$C$26</f>
        <v>0</v>
      </c>
      <c r="HF202" s="42">
        <f>'Performance Elements'!$C$27</f>
        <v>0</v>
      </c>
      <c r="HG202" s="42">
        <f>'Performance Elements'!$C$28</f>
        <v>0</v>
      </c>
      <c r="HH202" s="42">
        <f>'Performance Elements'!$C$29</f>
        <v>0</v>
      </c>
      <c r="HI202" s="42">
        <f>'Performance Elements'!$C$30</f>
        <v>0</v>
      </c>
      <c r="HJ202" s="42">
        <f>'Performance Elements'!$C$31</f>
        <v>0</v>
      </c>
      <c r="HK202" s="42">
        <f>'Performance Elements'!$C$32</f>
        <v>0</v>
      </c>
      <c r="HL202" s="42">
        <f>'Performance Elements'!$C$33</f>
        <v>0</v>
      </c>
      <c r="HM202" s="42">
        <f>'Performance Elements'!$C$34</f>
        <v>0</v>
      </c>
      <c r="HN202" s="42">
        <f>'Performance Elements'!$C$35</f>
        <v>0</v>
      </c>
      <c r="HO202" s="42">
        <f>'Performance Elements'!$C$36</f>
        <v>0</v>
      </c>
      <c r="HP202" s="42">
        <f>'Performance Elements'!$C$37</f>
        <v>0</v>
      </c>
      <c r="HQ202" s="42">
        <f>'Performance Elements'!$C$38</f>
        <v>0</v>
      </c>
      <c r="HR202" s="42">
        <f>'Performance Elements'!$C$39</f>
        <v>0</v>
      </c>
      <c r="HS202" s="42">
        <f>'Performance Elements'!$C$40</f>
        <v>0</v>
      </c>
      <c r="HT202" s="42">
        <f>'Performance Elements'!$C$41</f>
        <v>0</v>
      </c>
      <c r="HU202" s="42">
        <f>'Performance Elements'!$C$42</f>
        <v>0</v>
      </c>
      <c r="HV202" s="42">
        <f>'Performance Elements'!$C$43</f>
        <v>0</v>
      </c>
      <c r="HW202" s="42">
        <f>'Performance Elements'!$C$44</f>
        <v>0</v>
      </c>
      <c r="HX202" s="42">
        <f>'Performance Elements'!$C$45</f>
        <v>0</v>
      </c>
      <c r="HY202" s="42">
        <f>'Performance Elements'!$C$46</f>
        <v>0</v>
      </c>
      <c r="HZ202" s="42">
        <f>'Performance Elements'!$C$46</f>
        <v>0</v>
      </c>
      <c r="IA202" s="42">
        <f>'Performance Elements'!$C$47</f>
        <v>0</v>
      </c>
      <c r="IB202" s="42">
        <f>'Performance Elements'!$C$48</f>
        <v>0</v>
      </c>
      <c r="IC202" s="42">
        <f>'Performance Elements'!$C$49</f>
        <v>0</v>
      </c>
    </row>
    <row r="203" spans="2:237" s="42" customFormat="1" ht="24" customHeight="1" thickBot="1" x14ac:dyDescent="0.4">
      <c r="B203" s="195" t="s">
        <v>68</v>
      </c>
      <c r="C203" s="196"/>
      <c r="D203" s="197"/>
      <c r="E203"/>
      <c r="F203" s="76" t="s">
        <v>39</v>
      </c>
      <c r="G203" s="66"/>
      <c r="H203" s="66"/>
      <c r="I203" s="66"/>
      <c r="J203" s="66"/>
      <c r="K203" s="66"/>
      <c r="L203" s="110"/>
      <c r="M203" s="207"/>
      <c r="N203"/>
      <c r="O203" s="79" t="s">
        <v>53</v>
      </c>
      <c r="P203" s="80"/>
      <c r="Q203" s="80"/>
      <c r="R203" s="80"/>
      <c r="S203" s="80"/>
      <c r="T203" s="80"/>
      <c r="U203" s="81"/>
      <c r="V203" s="232"/>
      <c r="W203" s="26"/>
      <c r="X203" s="82" t="s">
        <v>41</v>
      </c>
      <c r="Y203" s="34"/>
      <c r="Z203" s="34"/>
      <c r="AA203" s="34"/>
      <c r="AB203" s="34"/>
      <c r="AC203" s="34"/>
      <c r="AD203" s="34"/>
      <c r="AE203" s="34"/>
      <c r="AF203" s="34"/>
      <c r="AG203" s="34"/>
      <c r="AH203" s="34"/>
      <c r="AI203" s="34"/>
      <c r="AJ203" s="34"/>
      <c r="AK203" s="34"/>
      <c r="AL203" s="34"/>
      <c r="AM203" s="34"/>
      <c r="AN203" s="34"/>
      <c r="AO203" s="34"/>
      <c r="AP203" s="34"/>
      <c r="AQ203" s="34"/>
      <c r="AR203" s="34"/>
      <c r="AS203" s="34"/>
      <c r="AT203" s="34"/>
      <c r="AU203" s="34"/>
      <c r="AV203" s="34"/>
      <c r="AW203" s="34"/>
      <c r="AX203" s="34"/>
      <c r="AY203" s="34"/>
      <c r="AZ203" s="34"/>
      <c r="BA203" s="34"/>
      <c r="BB203" s="34"/>
      <c r="BC203" s="34"/>
      <c r="BD203" s="34"/>
      <c r="BE203" s="34"/>
      <c r="BF203" s="34"/>
      <c r="BG203" s="34"/>
      <c r="BH203" s="34"/>
      <c r="BJ203" s="42">
        <f>Y203</f>
        <v>0</v>
      </c>
      <c r="BK203" s="42">
        <f t="shared" si="1966"/>
        <v>0</v>
      </c>
      <c r="BL203" s="42">
        <f t="shared" si="1967"/>
        <v>0</v>
      </c>
      <c r="BM203" s="42">
        <f t="shared" si="1968"/>
        <v>0</v>
      </c>
      <c r="BN203" s="42">
        <f t="shared" si="1969"/>
        <v>0</v>
      </c>
      <c r="BO203" s="42">
        <f t="shared" si="1970"/>
        <v>0</v>
      </c>
      <c r="BP203" s="42">
        <f t="shared" si="1971"/>
        <v>0</v>
      </c>
      <c r="BQ203" s="42">
        <f t="shared" si="1972"/>
        <v>0</v>
      </c>
      <c r="BR203" s="42">
        <f t="shared" si="1973"/>
        <v>0</v>
      </c>
      <c r="BS203" s="42">
        <f t="shared" si="1974"/>
        <v>0</v>
      </c>
      <c r="BT203" s="42">
        <f t="shared" si="1975"/>
        <v>0</v>
      </c>
      <c r="BU203" s="42">
        <f>AJ203</f>
        <v>0</v>
      </c>
      <c r="BV203" s="42">
        <f t="shared" si="1976"/>
        <v>0</v>
      </c>
      <c r="BW203" s="42">
        <f t="shared" si="1977"/>
        <v>0</v>
      </c>
      <c r="BX203" s="42">
        <f t="shared" si="1978"/>
        <v>0</v>
      </c>
      <c r="BY203" s="42">
        <f t="shared" si="1979"/>
        <v>0</v>
      </c>
      <c r="BZ203" s="42">
        <f t="shared" si="1980"/>
        <v>0</v>
      </c>
      <c r="CA203" s="42">
        <f t="shared" si="1981"/>
        <v>0</v>
      </c>
      <c r="CB203" s="42">
        <f t="shared" si="1982"/>
        <v>0</v>
      </c>
      <c r="CC203" s="42">
        <f t="shared" si="1983"/>
        <v>0</v>
      </c>
      <c r="CD203" s="42">
        <f t="shared" si="1984"/>
        <v>0</v>
      </c>
      <c r="CE203" s="42">
        <f t="shared" si="1985"/>
        <v>0</v>
      </c>
      <c r="CF203" s="42">
        <f t="shared" si="1986"/>
        <v>0</v>
      </c>
      <c r="CG203" s="42">
        <f t="shared" si="1987"/>
        <v>0</v>
      </c>
      <c r="CH203" s="42">
        <f t="shared" si="1988"/>
        <v>0</v>
      </c>
      <c r="CI203" s="42">
        <f t="shared" si="1989"/>
        <v>0</v>
      </c>
      <c r="CJ203" s="42">
        <f t="shared" si="1990"/>
        <v>0</v>
      </c>
      <c r="CK203" s="42">
        <f t="shared" si="1991"/>
        <v>0</v>
      </c>
      <c r="CL203" s="42">
        <f t="shared" si="1992"/>
        <v>0</v>
      </c>
      <c r="CM203" s="42">
        <f t="shared" si="1993"/>
        <v>0</v>
      </c>
      <c r="CN203" s="42">
        <f t="shared" si="1994"/>
        <v>0</v>
      </c>
      <c r="CO203" s="42">
        <f t="shared" si="1995"/>
        <v>0</v>
      </c>
      <c r="CP203" s="42">
        <f t="shared" si="1996"/>
        <v>0</v>
      </c>
      <c r="CQ203" s="42">
        <f t="shared" si="1997"/>
        <v>0</v>
      </c>
      <c r="CR203" s="42">
        <f>BG203</f>
        <v>0</v>
      </c>
      <c r="CS203" s="42">
        <f>BH203</f>
        <v>0</v>
      </c>
      <c r="FN203" s="42">
        <f>'Coversheet'!$D$5</f>
        <v>0</v>
      </c>
      <c r="FO203" s="42">
        <f>'Coversheet'!$D$6</f>
        <v>0</v>
      </c>
      <c r="FP203" s="42">
        <f>'Coversheet'!$H$14</f>
        <v>0</v>
      </c>
      <c r="FQ203" s="42">
        <f>'Coversheet'!$H$15</f>
        <v>0</v>
      </c>
      <c r="FR203" s="42" t="str">
        <f>'Coversheet'!$D$12</f>
        <v>Select</v>
      </c>
      <c r="FS203" s="42" t="str">
        <f>'Coversheet'!$B$1</f>
        <v>Retail Collaborative Program Report v 04/2026</v>
      </c>
      <c r="FT203" s="141">
        <f>'Coversheet'!$G$15</f>
        <v>0</v>
      </c>
      <c r="FU203" s="42">
        <f>'Coversheet'!$G$16</f>
        <v>0</v>
      </c>
      <c r="FV203" s="141" t="str">
        <f>'Coversheet'!$D$7</f>
        <v>Select Recipient Name</v>
      </c>
      <c r="FW203" s="141" t="str">
        <f>'Coversheet'!$E$7</f>
        <v>Select Recipient Name</v>
      </c>
      <c r="FX203" s="141" t="str">
        <f>'Coversheet'!$F$7</f>
        <v>Select Recipient Name</v>
      </c>
      <c r="FY203" s="141" t="str">
        <f>'Coversheet'!$G$7</f>
        <v>Select Recipient Name</v>
      </c>
      <c r="GS203" s="42" t="s">
        <v>64</v>
      </c>
      <c r="GT203" s="42" t="str">
        <f>'Performance Elements'!$C$14</f>
        <v xml:space="preserve">Maintain and expand the strategy to support national Food Code adoption  </v>
      </c>
      <c r="GU203" s="42" t="str">
        <f>'Performance Elements'!$C$15</f>
        <v>Increase use of risk-based inspections and intervention strategies.</v>
      </c>
      <c r="GV203" s="42" t="str">
        <f>'Performance Elements'!$C$16</f>
        <v xml:space="preserve">Increase use of the  Voluntary National Retail Food Regulatory Program Standards </v>
      </c>
      <c r="GW203" s="42" t="str">
        <f>'Performance Elements'!$C$17</f>
        <v xml:space="preserve">Improve foodborne outbreak investigation methods
</v>
      </c>
      <c r="GX203" s="42" t="str">
        <f>'Performance Elements'!$C$18</f>
        <v>Increase the number of restaurants and other retail food establishments with well-developed food safety management systems that use active managerial control</v>
      </c>
      <c r="GY203" s="42" t="str">
        <f>'Performance Elements'!$C$19</f>
        <v xml:space="preserve">Develop a strategy to enhance communication and better catalog and present information on the detailed efforts by FDA, Associations and the retail regulatory agencies enrolled I the Retail Program Standards. </v>
      </c>
      <c r="GZ203" s="42">
        <f>'Performance Elements'!$C$21</f>
        <v>0</v>
      </c>
      <c r="HA203" s="42">
        <f>'Performance Elements'!$C$22</f>
        <v>0</v>
      </c>
      <c r="HB203" s="42">
        <f>'Performance Elements'!$C$23</f>
        <v>0</v>
      </c>
      <c r="HC203" s="42">
        <f>'Performance Elements'!$C$24</f>
        <v>0</v>
      </c>
      <c r="HD203" s="42">
        <f>'Performance Elements'!$C$25</f>
        <v>0</v>
      </c>
      <c r="HE203" s="42">
        <f>'Performance Elements'!$C$26</f>
        <v>0</v>
      </c>
      <c r="HF203" s="42">
        <f>'Performance Elements'!$C$27</f>
        <v>0</v>
      </c>
      <c r="HG203" s="42">
        <f>'Performance Elements'!$C$28</f>
        <v>0</v>
      </c>
      <c r="HH203" s="42">
        <f>'Performance Elements'!$C$29</f>
        <v>0</v>
      </c>
      <c r="HI203" s="42">
        <f>'Performance Elements'!$C$30</f>
        <v>0</v>
      </c>
      <c r="HJ203" s="42">
        <f>'Performance Elements'!$C$31</f>
        <v>0</v>
      </c>
      <c r="HK203" s="42">
        <f>'Performance Elements'!$C$32</f>
        <v>0</v>
      </c>
      <c r="HL203" s="42">
        <f>'Performance Elements'!$C$33</f>
        <v>0</v>
      </c>
      <c r="HM203" s="42">
        <f>'Performance Elements'!$C$34</f>
        <v>0</v>
      </c>
      <c r="HN203" s="42">
        <f>'Performance Elements'!$C$35</f>
        <v>0</v>
      </c>
      <c r="HO203" s="42">
        <f>'Performance Elements'!$C$36</f>
        <v>0</v>
      </c>
      <c r="HP203" s="42">
        <f>'Performance Elements'!$C$37</f>
        <v>0</v>
      </c>
      <c r="HQ203" s="42">
        <f>'Performance Elements'!$C$38</f>
        <v>0</v>
      </c>
      <c r="HR203" s="42">
        <f>'Performance Elements'!$C$39</f>
        <v>0</v>
      </c>
      <c r="HS203" s="42">
        <f>'Performance Elements'!$C$40</f>
        <v>0</v>
      </c>
      <c r="HT203" s="42">
        <f>'Performance Elements'!$C$41</f>
        <v>0</v>
      </c>
      <c r="HU203" s="42">
        <f>'Performance Elements'!$C$42</f>
        <v>0</v>
      </c>
      <c r="HV203" s="42">
        <f>'Performance Elements'!$C$43</f>
        <v>0</v>
      </c>
      <c r="HW203" s="42">
        <f>'Performance Elements'!$C$44</f>
        <v>0</v>
      </c>
      <c r="HX203" s="42">
        <f>'Performance Elements'!$C$45</f>
        <v>0</v>
      </c>
      <c r="HY203" s="42">
        <f>'Performance Elements'!$C$46</f>
        <v>0</v>
      </c>
      <c r="HZ203" s="42">
        <f>'Performance Elements'!$C$46</f>
        <v>0</v>
      </c>
      <c r="IA203" s="42">
        <f>'Performance Elements'!$C$47</f>
        <v>0</v>
      </c>
      <c r="IB203" s="42">
        <f>'Performance Elements'!$C$48</f>
        <v>0</v>
      </c>
      <c r="IC203" s="42">
        <f>'Performance Elements'!$C$49</f>
        <v>0</v>
      </c>
    </row>
    <row r="204" spans="2:237" s="42" customFormat="1" ht="100.5" customHeight="1" thickBot="1" x14ac:dyDescent="0.3">
      <c r="B204" s="198"/>
      <c r="C204" s="199"/>
      <c r="D204" s="200"/>
      <c r="E204"/>
      <c r="F204" s="201"/>
      <c r="G204" s="202"/>
      <c r="H204" s="202"/>
      <c r="I204" s="202"/>
      <c r="J204" s="202"/>
      <c r="K204" s="202"/>
      <c r="L204" s="203"/>
      <c r="M204" s="52"/>
      <c r="N204"/>
      <c r="O204" s="201" t="s">
        <v>42</v>
      </c>
      <c r="P204" s="204"/>
      <c r="Q204" s="204"/>
      <c r="R204" s="204"/>
      <c r="S204" s="204"/>
      <c r="T204" s="204"/>
      <c r="U204" s="205"/>
      <c r="V204" s="111"/>
      <c r="W204" s="84"/>
      <c r="X204"/>
      <c r="Y204"/>
      <c r="Z204"/>
      <c r="AA204"/>
      <c r="AB204"/>
      <c r="AC204"/>
      <c r="AD204"/>
      <c r="AE204"/>
      <c r="AF204"/>
      <c r="AG204"/>
      <c r="AH204"/>
      <c r="AI204"/>
      <c r="AJ204"/>
    </row>
    <row r="205" spans="2:237" x14ac:dyDescent="0.25">
      <c r="GQ205" s="42"/>
      <c r="GR205" s="42"/>
      <c r="GS205" s="42"/>
    </row>
    <row r="206" spans="2:237" s="42" customFormat="1" ht="15.75" customHeight="1" x14ac:dyDescent="0.25">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row>
    <row r="207" spans="2:237" s="42" customFormat="1" ht="15.75" thickBot="1" x14ac:dyDescent="0.3">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row>
    <row r="208" spans="2:237" s="42" customFormat="1" ht="21.75" thickBot="1" x14ac:dyDescent="0.3">
      <c r="B208" s="88" t="s">
        <v>69</v>
      </c>
      <c r="C208" s="89"/>
      <c r="D208" s="89"/>
      <c r="E208" s="89"/>
      <c r="F208" s="90"/>
      <c r="G208" s="89"/>
      <c r="H208" s="89"/>
      <c r="I208" s="89"/>
      <c r="J208" s="89"/>
      <c r="K208" s="89"/>
      <c r="L208" s="89"/>
      <c r="M208" s="89"/>
      <c r="N208" s="89"/>
      <c r="O208" s="90"/>
      <c r="P208" s="89"/>
      <c r="Q208" s="89"/>
      <c r="R208" s="89"/>
      <c r="S208" s="89"/>
      <c r="T208" s="89"/>
      <c r="U208" s="89"/>
      <c r="V208" s="89"/>
      <c r="W208" s="89"/>
      <c r="X208" s="89"/>
      <c r="Y208" s="89"/>
      <c r="Z208" s="89"/>
      <c r="AA208" s="89"/>
      <c r="AB208" s="89"/>
      <c r="AC208" s="89"/>
      <c r="AD208" s="89"/>
      <c r="AE208" s="89"/>
      <c r="AF208" s="89"/>
      <c r="AG208" s="89"/>
      <c r="AH208" s="89"/>
      <c r="AI208" s="89"/>
      <c r="AJ208" s="89"/>
      <c r="AK208" s="89"/>
      <c r="AL208" s="89"/>
      <c r="AM208" s="89"/>
      <c r="AN208" s="89"/>
      <c r="AO208" s="89"/>
      <c r="AP208" s="89"/>
      <c r="AQ208" s="89"/>
      <c r="AR208" s="89"/>
      <c r="AS208" s="89"/>
      <c r="AT208" s="89"/>
      <c r="AU208" s="89"/>
      <c r="AV208" s="89"/>
      <c r="AW208" s="89"/>
      <c r="AX208" s="89"/>
      <c r="AY208" s="89"/>
      <c r="AZ208" s="89"/>
      <c r="BA208" s="89"/>
      <c r="BB208" s="89"/>
      <c r="BC208" s="89"/>
      <c r="BD208" s="89"/>
      <c r="BE208" s="89"/>
      <c r="BF208" s="89"/>
      <c r="BG208" s="89"/>
      <c r="BH208" s="148"/>
    </row>
    <row r="209" spans="2:237" s="42" customFormat="1" ht="21.75" thickBot="1" x14ac:dyDescent="0.3">
      <c r="B209" s="128" t="s">
        <v>112</v>
      </c>
      <c r="C209" s="91"/>
      <c r="D209" s="221"/>
      <c r="E209" s="222"/>
      <c r="F209" s="219" t="s">
        <v>113</v>
      </c>
      <c r="G209" s="220"/>
      <c r="H209" s="112"/>
      <c r="I209" s="130"/>
      <c r="J209" s="131"/>
      <c r="K209" s="131"/>
      <c r="L209" s="91"/>
      <c r="M209" s="132"/>
      <c r="N209" s="132"/>
      <c r="O209" s="133" t="s">
        <v>114</v>
      </c>
      <c r="P209" s="46" t="s">
        <v>32</v>
      </c>
      <c r="Q209" s="93"/>
      <c r="R209" s="134" t="s">
        <v>115</v>
      </c>
      <c r="S209" s="221"/>
      <c r="T209" s="222"/>
      <c r="U209" s="91"/>
      <c r="V209" s="91"/>
      <c r="W209" s="91"/>
      <c r="X209" s="91"/>
      <c r="Y209" s="91"/>
      <c r="Z209" s="91"/>
      <c r="AA209" s="91"/>
      <c r="AB209" s="91"/>
      <c r="AC209" s="91"/>
      <c r="AD209" s="91"/>
      <c r="AE209" s="91"/>
      <c r="AF209" s="91"/>
      <c r="AG209" s="91"/>
      <c r="AH209" s="91"/>
      <c r="AI209" s="91"/>
      <c r="AJ209" s="91"/>
      <c r="AK209" s="91"/>
      <c r="AL209" s="91"/>
      <c r="AM209" s="91"/>
      <c r="AN209" s="91"/>
      <c r="AO209" s="91"/>
      <c r="AP209" s="91"/>
      <c r="AQ209" s="91"/>
      <c r="AR209" s="91"/>
      <c r="AS209" s="91"/>
      <c r="AT209" s="91"/>
      <c r="AU209" s="91"/>
      <c r="AV209" s="91"/>
      <c r="AW209" s="91"/>
      <c r="AX209" s="91"/>
      <c r="AY209" s="91"/>
      <c r="AZ209" s="91"/>
      <c r="BA209" s="91"/>
      <c r="BB209" s="91"/>
      <c r="BC209" s="91"/>
      <c r="BD209" s="91"/>
      <c r="BE209" s="91"/>
      <c r="BF209" s="91"/>
      <c r="BG209" s="91"/>
      <c r="BH209" s="149"/>
    </row>
    <row r="210" spans="2:237" s="42" customFormat="1" ht="8.25" customHeight="1" thickBot="1" x14ac:dyDescent="0.35">
      <c r="B210" s="94"/>
      <c r="C210" s="95"/>
      <c r="D210" s="96"/>
      <c r="E210" s="96"/>
      <c r="F210" s="97"/>
      <c r="G210" s="97"/>
      <c r="H210" s="98"/>
      <c r="I210" s="99"/>
      <c r="J210" s="99"/>
      <c r="K210" s="99"/>
      <c r="L210" s="100"/>
      <c r="M210" s="97"/>
      <c r="N210" s="97"/>
      <c r="O210" s="100"/>
      <c r="P210" s="97"/>
      <c r="Q210" s="97"/>
      <c r="R210" s="95"/>
      <c r="S210" s="101"/>
      <c r="T210" s="101"/>
      <c r="U210" s="95"/>
      <c r="V210" s="95"/>
      <c r="W210" s="95"/>
      <c r="X210" s="95"/>
      <c r="Y210" s="95"/>
      <c r="Z210" s="95"/>
      <c r="AA210" s="95"/>
      <c r="AB210" s="95"/>
      <c r="AC210" s="95"/>
      <c r="AD210" s="95"/>
      <c r="AE210" s="95"/>
      <c r="AF210" s="95"/>
      <c r="AG210" s="95"/>
      <c r="AH210" s="95"/>
      <c r="AI210" s="95"/>
      <c r="AJ210" s="95"/>
      <c r="AK210" s="95"/>
      <c r="AL210" s="95"/>
      <c r="AM210" s="95"/>
      <c r="AN210" s="95"/>
      <c r="AO210" s="95"/>
      <c r="AP210" s="95"/>
      <c r="AQ210" s="95"/>
      <c r="AR210" s="95"/>
      <c r="AS210" s="95"/>
      <c r="AT210" s="95"/>
      <c r="AU210" s="95"/>
      <c r="AV210" s="95"/>
      <c r="AW210" s="95"/>
      <c r="AX210" s="95"/>
      <c r="AY210" s="95"/>
      <c r="AZ210" s="95"/>
      <c r="BA210" s="95"/>
      <c r="BB210" s="95"/>
      <c r="BC210" s="95"/>
      <c r="BD210" s="95"/>
      <c r="BE210" s="95"/>
      <c r="BF210" s="95"/>
      <c r="BG210" s="95"/>
      <c r="BH210" s="150"/>
    </row>
    <row r="211" spans="2:237" s="42" customFormat="1" ht="23.25" customHeight="1" thickBot="1" x14ac:dyDescent="0.3">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row>
    <row r="212" spans="2:237" s="42" customFormat="1" ht="18" customHeight="1" thickBot="1" x14ac:dyDescent="0.4">
      <c r="B212" s="223" t="s">
        <v>65</v>
      </c>
      <c r="C212" s="224"/>
      <c r="D212" s="225"/>
      <c r="E212"/>
      <c r="F212" s="226" t="s">
        <v>23</v>
      </c>
      <c r="G212" s="227"/>
      <c r="H212" s="227"/>
      <c r="I212" s="227"/>
      <c r="J212" s="227"/>
      <c r="K212" s="227"/>
      <c r="L212" s="227"/>
      <c r="M212" s="228"/>
      <c r="N212"/>
      <c r="O212" s="229" t="s">
        <v>24</v>
      </c>
      <c r="P212" s="230"/>
      <c r="Q212" s="230"/>
      <c r="R212" s="230"/>
      <c r="S212" s="230"/>
      <c r="T212" s="230"/>
      <c r="U212" s="230"/>
      <c r="V212" s="231"/>
      <c r="W212"/>
      <c r="X212"/>
      <c r="Y212"/>
      <c r="Z212"/>
      <c r="AA212"/>
      <c r="AB212"/>
      <c r="AC212"/>
      <c r="AD212"/>
      <c r="AE212"/>
      <c r="AF212"/>
      <c r="AG212"/>
      <c r="AH212"/>
      <c r="AI212"/>
      <c r="AJ212"/>
    </row>
    <row r="213" spans="2:237" s="42" customFormat="1" ht="24" customHeight="1" thickBot="1" x14ac:dyDescent="0.4">
      <c r="B213" s="102" t="s">
        <v>69</v>
      </c>
      <c r="C213" s="70"/>
      <c r="D213" s="103"/>
      <c r="E213"/>
      <c r="F213" s="105" t="s">
        <v>69</v>
      </c>
      <c r="G213" s="106"/>
      <c r="H213" s="50"/>
      <c r="I213" s="107"/>
      <c r="J213" s="107"/>
      <c r="K213" s="50"/>
      <c r="L213" s="50"/>
      <c r="M213" s="206" t="s">
        <v>26</v>
      </c>
      <c r="N213"/>
      <c r="O213" s="67" t="s">
        <v>69</v>
      </c>
      <c r="P213" s="60"/>
      <c r="Q213" s="60"/>
      <c r="R213" s="60"/>
      <c r="S213" s="60"/>
      <c r="T213" s="60"/>
      <c r="U213" s="61"/>
      <c r="V213" s="208" t="s">
        <v>27</v>
      </c>
      <c r="W213"/>
      <c r="X213" s="68" t="s">
        <v>69</v>
      </c>
      <c r="Y213" s="43" t="s">
        <v>198</v>
      </c>
      <c r="Z213" s="43" t="s">
        <v>199</v>
      </c>
      <c r="AA213" s="43" t="s">
        <v>200</v>
      </c>
      <c r="AB213" s="43" t="s">
        <v>201</v>
      </c>
      <c r="AC213" s="43" t="s">
        <v>202</v>
      </c>
      <c r="AD213" s="43" t="s">
        <v>203</v>
      </c>
      <c r="AE213" s="186" t="s">
        <v>205</v>
      </c>
      <c r="AF213" s="186" t="s">
        <v>206</v>
      </c>
      <c r="AG213" s="186" t="s">
        <v>207</v>
      </c>
      <c r="AH213" s="186" t="s">
        <v>208</v>
      </c>
      <c r="AI213" s="186" t="s">
        <v>209</v>
      </c>
      <c r="AJ213" s="186" t="s">
        <v>210</v>
      </c>
      <c r="AK213" s="186" t="s">
        <v>211</v>
      </c>
      <c r="AL213" s="186" t="s">
        <v>212</v>
      </c>
      <c r="AM213" s="186" t="s">
        <v>213</v>
      </c>
      <c r="AN213" s="186" t="s">
        <v>214</v>
      </c>
      <c r="AO213" s="186" t="s">
        <v>215</v>
      </c>
      <c r="AP213" s="186" t="s">
        <v>216</v>
      </c>
      <c r="AQ213" s="186" t="s">
        <v>217</v>
      </c>
      <c r="AR213" s="186" t="s">
        <v>218</v>
      </c>
      <c r="AS213" s="186" t="s">
        <v>219</v>
      </c>
      <c r="AT213" s="186" t="s">
        <v>220</v>
      </c>
      <c r="AU213" s="186" t="s">
        <v>221</v>
      </c>
      <c r="AV213" s="186" t="s">
        <v>222</v>
      </c>
      <c r="AW213" s="186" t="s">
        <v>223</v>
      </c>
      <c r="AX213" s="186" t="s">
        <v>224</v>
      </c>
      <c r="AY213" s="186" t="s">
        <v>225</v>
      </c>
      <c r="AZ213" s="186" t="s">
        <v>226</v>
      </c>
      <c r="BA213" s="186" t="s">
        <v>227</v>
      </c>
      <c r="BB213" s="186" t="s">
        <v>228</v>
      </c>
      <c r="BC213" s="186" t="s">
        <v>229</v>
      </c>
      <c r="BD213" s="186" t="s">
        <v>230</v>
      </c>
      <c r="BE213" s="186" t="s">
        <v>231</v>
      </c>
      <c r="BF213" s="186" t="s">
        <v>232</v>
      </c>
      <c r="BG213" s="186" t="s">
        <v>233</v>
      </c>
      <c r="BH213" s="186" t="s">
        <v>234</v>
      </c>
    </row>
    <row r="214" spans="2:237" s="42" customFormat="1" ht="24" customHeight="1" thickBot="1" x14ac:dyDescent="0.4">
      <c r="B214" s="69" t="s">
        <v>66</v>
      </c>
      <c r="C214" s="70"/>
      <c r="D214" s="25"/>
      <c r="E214"/>
      <c r="F214" s="108"/>
      <c r="G214" s="50"/>
      <c r="H214" s="109"/>
      <c r="I214" s="210" t="s">
        <v>31</v>
      </c>
      <c r="J214" s="211"/>
      <c r="K214" s="212" t="s">
        <v>32</v>
      </c>
      <c r="L214" s="213"/>
      <c r="M214" s="206"/>
      <c r="N214"/>
      <c r="O214" s="214" t="s">
        <v>30</v>
      </c>
      <c r="P214" s="215"/>
      <c r="Q214" s="30"/>
      <c r="R214" s="214" t="s">
        <v>31</v>
      </c>
      <c r="S214" s="215"/>
      <c r="T214" s="212" t="s">
        <v>32</v>
      </c>
      <c r="U214" s="213"/>
      <c r="V214" s="208"/>
      <c r="W214" s="71"/>
      <c r="X214" s="72" t="s">
        <v>67</v>
      </c>
      <c r="Y214" s="34"/>
      <c r="Z214" s="34"/>
      <c r="AA214" s="34"/>
      <c r="AB214" s="34"/>
      <c r="AC214" s="34"/>
      <c r="AD214" s="34"/>
      <c r="AE214" s="34"/>
      <c r="AF214" s="34"/>
      <c r="AG214" s="34"/>
      <c r="AH214" s="34"/>
      <c r="AI214" s="34"/>
      <c r="AJ214" s="34"/>
      <c r="AK214" s="34"/>
      <c r="AL214" s="34"/>
      <c r="AM214" s="34"/>
      <c r="AN214" s="34"/>
      <c r="AO214" s="34"/>
      <c r="AP214" s="34"/>
      <c r="AQ214" s="34"/>
      <c r="AR214" s="34"/>
      <c r="AS214" s="34"/>
      <c r="AT214" s="34"/>
      <c r="AU214" s="34"/>
      <c r="AV214" s="34"/>
      <c r="AW214" s="34"/>
      <c r="AX214" s="34"/>
      <c r="AY214" s="34"/>
      <c r="AZ214" s="34"/>
      <c r="BA214" s="34"/>
      <c r="BB214" s="34"/>
      <c r="BC214" s="34"/>
      <c r="BD214" s="34"/>
      <c r="BE214" s="34"/>
      <c r="BF214" s="34"/>
      <c r="BG214" s="34"/>
      <c r="BH214" s="34"/>
      <c r="BJ214" s="42">
        <f>Y214</f>
        <v>0</v>
      </c>
      <c r="BK214" s="42">
        <f t="shared" ref="BK214:BK216" si="2069">Z214</f>
        <v>0</v>
      </c>
      <c r="BL214" s="42">
        <f t="shared" ref="BL214:BL216" si="2070">AA214</f>
        <v>0</v>
      </c>
      <c r="BM214" s="42">
        <f t="shared" ref="BM214:BM216" si="2071">AB214</f>
        <v>0</v>
      </c>
      <c r="BN214" s="42">
        <f t="shared" ref="BN214:BN216" si="2072">AC214</f>
        <v>0</v>
      </c>
      <c r="BO214" s="42">
        <f t="shared" ref="BO214:BO216" si="2073">AD214</f>
        <v>0</v>
      </c>
      <c r="BP214" s="42">
        <f t="shared" ref="BP214:BP216" si="2074">AE214</f>
        <v>0</v>
      </c>
      <c r="BQ214" s="42">
        <f t="shared" ref="BQ214:BQ216" si="2075">AF214</f>
        <v>0</v>
      </c>
      <c r="BR214" s="42">
        <f t="shared" ref="BR214:BR216" si="2076">AG214</f>
        <v>0</v>
      </c>
      <c r="BS214" s="42">
        <f t="shared" ref="BS214:BS216" si="2077">AH214</f>
        <v>0</v>
      </c>
      <c r="BT214" s="42">
        <f t="shared" ref="BT214:BT216" si="2078">AI214</f>
        <v>0</v>
      </c>
      <c r="BU214" s="42">
        <f>AJ214</f>
        <v>0</v>
      </c>
      <c r="BV214" s="42">
        <f t="shared" ref="BV214:BV216" si="2079">AK214</f>
        <v>0</v>
      </c>
      <c r="BW214" s="42">
        <f t="shared" ref="BW214:BW216" si="2080">AL214</f>
        <v>0</v>
      </c>
      <c r="BX214" s="42">
        <f t="shared" ref="BX214:BX216" si="2081">AM214</f>
        <v>0</v>
      </c>
      <c r="BY214" s="42">
        <f t="shared" ref="BY214:BY216" si="2082">AN214</f>
        <v>0</v>
      </c>
      <c r="BZ214" s="42">
        <f t="shared" ref="BZ214:BZ216" si="2083">AO214</f>
        <v>0</v>
      </c>
      <c r="CA214" s="42">
        <f t="shared" ref="CA214:CA216" si="2084">AP214</f>
        <v>0</v>
      </c>
      <c r="CB214" s="42">
        <f t="shared" ref="CB214:CB216" si="2085">AQ214</f>
        <v>0</v>
      </c>
      <c r="CC214" s="42">
        <f t="shared" ref="CC214:CC216" si="2086">AR214</f>
        <v>0</v>
      </c>
      <c r="CD214" s="42">
        <f t="shared" ref="CD214:CD216" si="2087">AS214</f>
        <v>0</v>
      </c>
      <c r="CE214" s="42">
        <f t="shared" ref="CE214:CE216" si="2088">AT214</f>
        <v>0</v>
      </c>
      <c r="CF214" s="42">
        <f t="shared" ref="CF214:CF216" si="2089">AU214</f>
        <v>0</v>
      </c>
      <c r="CG214" s="42">
        <f t="shared" ref="CG214:CG216" si="2090">AV214</f>
        <v>0</v>
      </c>
      <c r="CH214" s="42">
        <f t="shared" ref="CH214:CH216" si="2091">AW214</f>
        <v>0</v>
      </c>
      <c r="CI214" s="42">
        <f t="shared" ref="CI214:CI216" si="2092">AX214</f>
        <v>0</v>
      </c>
      <c r="CJ214" s="42">
        <f t="shared" ref="CJ214:CJ216" si="2093">AY214</f>
        <v>0</v>
      </c>
      <c r="CK214" s="42">
        <f t="shared" ref="CK214:CK216" si="2094">AZ214</f>
        <v>0</v>
      </c>
      <c r="CL214" s="42">
        <f t="shared" ref="CL214:CL216" si="2095">BA214</f>
        <v>0</v>
      </c>
      <c r="CM214" s="42">
        <f t="shared" ref="CM214:CM216" si="2096">BB214</f>
        <v>0</v>
      </c>
      <c r="CN214" s="42">
        <f t="shared" ref="CN214:CN216" si="2097">BC214</f>
        <v>0</v>
      </c>
      <c r="CO214" s="42">
        <f t="shared" ref="CO214:CO216" si="2098">BD214</f>
        <v>0</v>
      </c>
      <c r="CP214" s="42">
        <f t="shared" ref="CP214:CP216" si="2099">BE214</f>
        <v>0</v>
      </c>
      <c r="CQ214" s="42">
        <f t="shared" ref="CQ214:CQ216" si="2100">BF214</f>
        <v>0</v>
      </c>
      <c r="CR214" s="42">
        <f>BG214</f>
        <v>0</v>
      </c>
      <c r="CS214" s="42">
        <f t="shared" ref="CS214:CS215" si="2101">BH214</f>
        <v>0</v>
      </c>
      <c r="CT214" s="42">
        <f>Y215</f>
        <v>0</v>
      </c>
      <c r="CU214" s="42">
        <f t="shared" ref="CU214" si="2102">Z215</f>
        <v>0</v>
      </c>
      <c r="CV214" s="42">
        <f t="shared" ref="CV214" si="2103">AA215</f>
        <v>0</v>
      </c>
      <c r="CW214" s="42">
        <f t="shared" ref="CW214" si="2104">AB215</f>
        <v>0</v>
      </c>
      <c r="CX214" s="42">
        <f t="shared" ref="CX214" si="2105">AC215</f>
        <v>0</v>
      </c>
      <c r="CY214" s="42">
        <f t="shared" ref="CY214" si="2106">AD215</f>
        <v>0</v>
      </c>
      <c r="CZ214" s="42">
        <f t="shared" ref="CZ214" si="2107">AE215</f>
        <v>0</v>
      </c>
      <c r="DA214" s="42">
        <f t="shared" ref="DA214" si="2108">AF215</f>
        <v>0</v>
      </c>
      <c r="DB214" s="42">
        <f t="shared" ref="DB214" si="2109">AG215</f>
        <v>0</v>
      </c>
      <c r="DC214" s="42">
        <f t="shared" ref="DC214" si="2110">AH215</f>
        <v>0</v>
      </c>
      <c r="DD214" s="42">
        <f t="shared" ref="DD214" si="2111">AI215</f>
        <v>0</v>
      </c>
      <c r="DE214" s="42">
        <f>AJ215</f>
        <v>0</v>
      </c>
      <c r="DF214" s="42">
        <f t="shared" ref="DF214" si="2112">AK215</f>
        <v>0</v>
      </c>
      <c r="DG214" s="42">
        <f t="shared" ref="DG214" si="2113">AL215</f>
        <v>0</v>
      </c>
      <c r="DH214" s="42">
        <f t="shared" ref="DH214" si="2114">AM215</f>
        <v>0</v>
      </c>
      <c r="DI214" s="42">
        <f t="shared" ref="DI214" si="2115">AN215</f>
        <v>0</v>
      </c>
      <c r="DJ214" s="42">
        <f t="shared" ref="DJ214" si="2116">AO215</f>
        <v>0</v>
      </c>
      <c r="DK214" s="42">
        <f t="shared" ref="DK214" si="2117">AP215</f>
        <v>0</v>
      </c>
      <c r="DL214" s="42">
        <f t="shared" ref="DL214" si="2118">AQ215</f>
        <v>0</v>
      </c>
      <c r="DM214" s="42">
        <f t="shared" ref="DM214" si="2119">AR215</f>
        <v>0</v>
      </c>
      <c r="DN214" s="42">
        <f t="shared" ref="DN214" si="2120">AS215</f>
        <v>0</v>
      </c>
      <c r="DO214" s="42">
        <f t="shared" ref="DO214" si="2121">AT215</f>
        <v>0</v>
      </c>
      <c r="DP214" s="42">
        <f t="shared" ref="DP214" si="2122">AU215</f>
        <v>0</v>
      </c>
      <c r="DQ214" s="42">
        <f t="shared" ref="DQ214" si="2123">AV215</f>
        <v>0</v>
      </c>
      <c r="DR214" s="42">
        <f t="shared" ref="DR214" si="2124">AW215</f>
        <v>0</v>
      </c>
      <c r="DS214" s="42">
        <f t="shared" ref="DS214" si="2125">AX215</f>
        <v>0</v>
      </c>
      <c r="DT214" s="42">
        <f t="shared" ref="DT214" si="2126">AY215</f>
        <v>0</v>
      </c>
      <c r="DU214" s="42">
        <f t="shared" ref="DU214" si="2127">AZ215</f>
        <v>0</v>
      </c>
      <c r="DV214" s="42">
        <f t="shared" ref="DV214" si="2128">BA215</f>
        <v>0</v>
      </c>
      <c r="DW214" s="42">
        <f t="shared" ref="DW214" si="2129">BB215</f>
        <v>0</v>
      </c>
      <c r="DX214" s="42">
        <f t="shared" ref="DX214" si="2130">BC215</f>
        <v>0</v>
      </c>
      <c r="DY214" s="42">
        <f t="shared" ref="DY214" si="2131">BD215</f>
        <v>0</v>
      </c>
      <c r="DZ214" s="42">
        <f t="shared" ref="DZ214" si="2132">BE215</f>
        <v>0</v>
      </c>
      <c r="EA214" s="42">
        <f t="shared" ref="EA214" si="2133">BF215</f>
        <v>0</v>
      </c>
      <c r="EB214" s="42">
        <f t="shared" ref="EB214" si="2134">BG215</f>
        <v>0</v>
      </c>
      <c r="EC214" s="42">
        <f t="shared" ref="EC214" si="2135">BH215</f>
        <v>0</v>
      </c>
      <c r="ED214" s="42">
        <f>Y216</f>
        <v>0</v>
      </c>
      <c r="EE214" s="42">
        <f t="shared" ref="EE214" si="2136">Z216</f>
        <v>0</v>
      </c>
      <c r="EF214" s="42">
        <f t="shared" ref="EF214" si="2137">AA216</f>
        <v>0</v>
      </c>
      <c r="EG214" s="42">
        <f t="shared" ref="EG214" si="2138">AB216</f>
        <v>0</v>
      </c>
      <c r="EH214" s="42">
        <f t="shared" ref="EH214" si="2139">AC216</f>
        <v>0</v>
      </c>
      <c r="EI214" s="42">
        <f t="shared" ref="EI214" si="2140">AD216</f>
        <v>0</v>
      </c>
      <c r="EJ214" s="42">
        <f t="shared" ref="EJ214" si="2141">AE216</f>
        <v>0</v>
      </c>
      <c r="EK214" s="42">
        <f t="shared" ref="EK214" si="2142">AF216</f>
        <v>0</v>
      </c>
      <c r="EL214" s="42">
        <f t="shared" ref="EL214" si="2143">AG216</f>
        <v>0</v>
      </c>
      <c r="EM214" s="42">
        <f t="shared" ref="EM214" si="2144">AH216</f>
        <v>0</v>
      </c>
      <c r="EN214" s="42">
        <f t="shared" ref="EN214" si="2145">AI216</f>
        <v>0</v>
      </c>
      <c r="EO214" s="42">
        <f>AJ216</f>
        <v>0</v>
      </c>
      <c r="EP214" s="42">
        <f t="shared" ref="EP214" si="2146">AK216</f>
        <v>0</v>
      </c>
      <c r="EQ214" s="42">
        <f t="shared" ref="EQ214" si="2147">AL216</f>
        <v>0</v>
      </c>
      <c r="ER214" s="42">
        <f t="shared" ref="ER214" si="2148">AM216</f>
        <v>0</v>
      </c>
      <c r="ES214" s="42">
        <f t="shared" ref="ES214" si="2149">AN216</f>
        <v>0</v>
      </c>
      <c r="ET214" s="42">
        <f t="shared" ref="ET214" si="2150">AO216</f>
        <v>0</v>
      </c>
      <c r="EU214" s="42">
        <f t="shared" ref="EU214" si="2151">AP216</f>
        <v>0</v>
      </c>
      <c r="EV214" s="42">
        <f t="shared" ref="EV214" si="2152">AQ216</f>
        <v>0</v>
      </c>
      <c r="EW214" s="42">
        <f t="shared" ref="EW214" si="2153">AR216</f>
        <v>0</v>
      </c>
      <c r="EX214" s="42">
        <f t="shared" ref="EX214" si="2154">AS216</f>
        <v>0</v>
      </c>
      <c r="EY214" s="42">
        <f t="shared" ref="EY214" si="2155">AT216</f>
        <v>0</v>
      </c>
      <c r="EZ214" s="42">
        <f t="shared" ref="EZ214" si="2156">AU216</f>
        <v>0</v>
      </c>
      <c r="FA214" s="42">
        <f t="shared" ref="FA214" si="2157">AV216</f>
        <v>0</v>
      </c>
      <c r="FB214" s="42">
        <f t="shared" ref="FB214" si="2158">AW216</f>
        <v>0</v>
      </c>
      <c r="FC214" s="42">
        <f t="shared" ref="FC214" si="2159">AX216</f>
        <v>0</v>
      </c>
      <c r="FD214" s="42">
        <f t="shared" ref="FD214" si="2160">AY216</f>
        <v>0</v>
      </c>
      <c r="FE214" s="42">
        <f t="shared" ref="FE214" si="2161">AZ216</f>
        <v>0</v>
      </c>
      <c r="FF214" s="42">
        <f t="shared" ref="FF214" si="2162">BA216</f>
        <v>0</v>
      </c>
      <c r="FG214" s="42">
        <f t="shared" ref="FG214" si="2163">BB216</f>
        <v>0</v>
      </c>
      <c r="FH214" s="42">
        <f t="shared" ref="FH214" si="2164">BC216</f>
        <v>0</v>
      </c>
      <c r="FI214" s="42">
        <f t="shared" ref="FI214" si="2165">BD216</f>
        <v>0</v>
      </c>
      <c r="FJ214" s="42">
        <f t="shared" ref="FJ214" si="2166">BE216</f>
        <v>0</v>
      </c>
      <c r="FK214" s="42">
        <f t="shared" ref="FK214" si="2167">BF216</f>
        <v>0</v>
      </c>
      <c r="FL214" s="42">
        <f t="shared" ref="FL214" si="2168">BG216</f>
        <v>0</v>
      </c>
      <c r="FM214" s="42">
        <f t="shared" ref="FM214" si="2169">BH216</f>
        <v>0</v>
      </c>
      <c r="FN214" s="42">
        <f>'Coversheet'!$D$5</f>
        <v>0</v>
      </c>
      <c r="FO214" s="42">
        <f>'Coversheet'!$D$6</f>
        <v>0</v>
      </c>
      <c r="FP214" s="42">
        <f>'Coversheet'!$H$14</f>
        <v>0</v>
      </c>
      <c r="FQ214" s="42">
        <f>'Coversheet'!$H$15</f>
        <v>0</v>
      </c>
      <c r="FR214" s="42" t="str">
        <f>'Coversheet'!$D$12</f>
        <v>Select</v>
      </c>
      <c r="FS214" s="42" t="str">
        <f>'Coversheet'!$B$1</f>
        <v>Retail Collaborative Program Report v 04/2026</v>
      </c>
      <c r="FT214" s="141">
        <f>'Coversheet'!$G$15</f>
        <v>0</v>
      </c>
      <c r="FU214" s="42">
        <f>'Coversheet'!$G$16</f>
        <v>0</v>
      </c>
      <c r="FV214" s="141" t="str">
        <f>'Coversheet'!$D$7</f>
        <v>Select Recipient Name</v>
      </c>
      <c r="FW214" s="141" t="str">
        <f>'Coversheet'!$E$7</f>
        <v>Select Recipient Name</v>
      </c>
      <c r="FX214" s="141" t="str">
        <f>'Coversheet'!$F$7</f>
        <v>Select Recipient Name</v>
      </c>
      <c r="FY214" s="141" t="str">
        <f>'Coversheet'!$G$7</f>
        <v>Select Recipient Name</v>
      </c>
      <c r="FZ214" s="141">
        <f>D214</f>
        <v>0</v>
      </c>
      <c r="GA214" s="141">
        <f>D215</f>
        <v>0</v>
      </c>
      <c r="GB214" s="142">
        <f>B217</f>
        <v>0</v>
      </c>
      <c r="GC214" s="42">
        <f>D209</f>
        <v>0</v>
      </c>
      <c r="GD214" s="141">
        <f>H209</f>
        <v>0</v>
      </c>
      <c r="GE214" s="42" t="str">
        <f>P209</f>
        <v>Select</v>
      </c>
      <c r="GF214" s="42">
        <f>S209</f>
        <v>0</v>
      </c>
      <c r="GG214" s="141">
        <f>H214</f>
        <v>0</v>
      </c>
      <c r="GH214" s="141">
        <f>H215</f>
        <v>0</v>
      </c>
      <c r="GI214" s="42" t="str">
        <f>K214</f>
        <v>Select</v>
      </c>
      <c r="GJ214" s="42" t="str">
        <f>L215</f>
        <v>Select</v>
      </c>
      <c r="GK214" s="42">
        <f>F217</f>
        <v>0</v>
      </c>
      <c r="GL214" s="42">
        <f>M217</f>
        <v>0</v>
      </c>
      <c r="GM214" s="141">
        <f>Q214</f>
        <v>0</v>
      </c>
      <c r="GN214" s="141">
        <f>Q215</f>
        <v>0</v>
      </c>
      <c r="GO214" s="42" t="str">
        <f>T214</f>
        <v>Select</v>
      </c>
      <c r="GP214" s="42" t="str">
        <f>U215</f>
        <v>Select</v>
      </c>
      <c r="GQ214" s="42" t="str">
        <f>O217</f>
        <v>[If this Plan of Action was reported as complete at your Mid-Year Report and no additional updates are needed please skip the Annual Report Response Section. Otherwise, complete the Annual Report Response section and replace this bracketed text with your Progress Report]</v>
      </c>
      <c r="GR214" s="42">
        <f>V217</f>
        <v>0</v>
      </c>
      <c r="GS214" s="42" t="s">
        <v>69</v>
      </c>
      <c r="GT214" s="42" t="str">
        <f>'Performance Elements'!$C$14</f>
        <v xml:space="preserve">Maintain and expand the strategy to support national Food Code adoption  </v>
      </c>
      <c r="GU214" s="42" t="str">
        <f>'Performance Elements'!$C$15</f>
        <v>Increase use of risk-based inspections and intervention strategies.</v>
      </c>
      <c r="GV214" s="42" t="str">
        <f>'Performance Elements'!$C$16</f>
        <v xml:space="preserve">Increase use of the  Voluntary National Retail Food Regulatory Program Standards </v>
      </c>
      <c r="GW214" s="42" t="str">
        <f>'Performance Elements'!$C$17</f>
        <v xml:space="preserve">Improve foodborne outbreak investigation methods
</v>
      </c>
      <c r="GX214" s="42" t="str">
        <f>'Performance Elements'!$C$18</f>
        <v>Increase the number of restaurants and other retail food establishments with well-developed food safety management systems that use active managerial control</v>
      </c>
      <c r="GY214" s="42" t="str">
        <f>'Performance Elements'!$C$19</f>
        <v xml:space="preserve">Develop a strategy to enhance communication and better catalog and present information on the detailed efforts by FDA, Associations and the retail regulatory agencies enrolled I the Retail Program Standards. </v>
      </c>
      <c r="GZ214" s="42">
        <f>'Performance Elements'!$C$21</f>
        <v>0</v>
      </c>
      <c r="HA214" s="42">
        <f>'Performance Elements'!$C$22</f>
        <v>0</v>
      </c>
      <c r="HB214" s="42">
        <f>'Performance Elements'!$C$23</f>
        <v>0</v>
      </c>
      <c r="HC214" s="42">
        <f>'Performance Elements'!$C$24</f>
        <v>0</v>
      </c>
      <c r="HD214" s="42">
        <f>'Performance Elements'!$C$25</f>
        <v>0</v>
      </c>
      <c r="HE214" s="42">
        <f>'Performance Elements'!$C$26</f>
        <v>0</v>
      </c>
      <c r="HF214" s="42">
        <f>'Performance Elements'!$C$27</f>
        <v>0</v>
      </c>
      <c r="HG214" s="42">
        <f>'Performance Elements'!$C$28</f>
        <v>0</v>
      </c>
      <c r="HH214" s="42">
        <f>'Performance Elements'!$C$29</f>
        <v>0</v>
      </c>
      <c r="HI214" s="42">
        <f>'Performance Elements'!$C$30</f>
        <v>0</v>
      </c>
      <c r="HJ214" s="42">
        <f>'Performance Elements'!$C$31</f>
        <v>0</v>
      </c>
      <c r="HK214" s="42">
        <f>'Performance Elements'!$C$32</f>
        <v>0</v>
      </c>
      <c r="HL214" s="42">
        <f>'Performance Elements'!$C$33</f>
        <v>0</v>
      </c>
      <c r="HM214" s="42">
        <f>'Performance Elements'!$C$34</f>
        <v>0</v>
      </c>
      <c r="HN214" s="42">
        <f>'Performance Elements'!$C$35</f>
        <v>0</v>
      </c>
      <c r="HO214" s="42">
        <f>'Performance Elements'!$C$36</f>
        <v>0</v>
      </c>
      <c r="HP214" s="42">
        <f>'Performance Elements'!$C$37</f>
        <v>0</v>
      </c>
      <c r="HQ214" s="42">
        <f>'Performance Elements'!$C$38</f>
        <v>0</v>
      </c>
      <c r="HR214" s="42">
        <f>'Performance Elements'!$C$39</f>
        <v>0</v>
      </c>
      <c r="HS214" s="42">
        <f>'Performance Elements'!$C$40</f>
        <v>0</v>
      </c>
      <c r="HT214" s="42">
        <f>'Performance Elements'!$C$41</f>
        <v>0</v>
      </c>
      <c r="HU214" s="42">
        <f>'Performance Elements'!$C$42</f>
        <v>0</v>
      </c>
      <c r="HV214" s="42">
        <f>'Performance Elements'!$C$43</f>
        <v>0</v>
      </c>
      <c r="HW214" s="42">
        <f>'Performance Elements'!$C$44</f>
        <v>0</v>
      </c>
      <c r="HX214" s="42">
        <f>'Performance Elements'!$C$45</f>
        <v>0</v>
      </c>
      <c r="HY214" s="42">
        <f>'Performance Elements'!$C$46</f>
        <v>0</v>
      </c>
      <c r="HZ214" s="42">
        <f>'Performance Elements'!$C$46</f>
        <v>0</v>
      </c>
      <c r="IA214" s="42">
        <f>'Performance Elements'!$C$47</f>
        <v>0</v>
      </c>
      <c r="IB214" s="42">
        <f>'Performance Elements'!$C$48</f>
        <v>0</v>
      </c>
      <c r="IC214" s="42">
        <f>'Performance Elements'!$C$49</f>
        <v>0</v>
      </c>
    </row>
    <row r="215" spans="2:237" s="42" customFormat="1" ht="24" customHeight="1" thickBot="1" x14ac:dyDescent="0.4">
      <c r="B215" s="69" t="s">
        <v>34</v>
      </c>
      <c r="C215" s="70"/>
      <c r="D215" s="25"/>
      <c r="E215"/>
      <c r="F215" s="108"/>
      <c r="G215" s="50"/>
      <c r="H215" s="109"/>
      <c r="I215" s="210" t="s">
        <v>36</v>
      </c>
      <c r="J215" s="210"/>
      <c r="K215" s="211"/>
      <c r="L215" s="73" t="s">
        <v>32</v>
      </c>
      <c r="M215" s="206"/>
      <c r="N215"/>
      <c r="O215" s="214" t="s">
        <v>35</v>
      </c>
      <c r="P215" s="215"/>
      <c r="Q215" s="30"/>
      <c r="R215" s="214" t="s">
        <v>36</v>
      </c>
      <c r="S215" s="216"/>
      <c r="T215" s="215"/>
      <c r="U215" s="73" t="s">
        <v>32</v>
      </c>
      <c r="V215" s="208"/>
      <c r="W215" s="74"/>
      <c r="X215" s="75" t="s">
        <v>37</v>
      </c>
      <c r="Y215" s="34"/>
      <c r="Z215" s="34"/>
      <c r="AA215" s="34"/>
      <c r="AB215" s="34"/>
      <c r="AC215" s="34"/>
      <c r="AD215" s="34"/>
      <c r="AE215" s="34"/>
      <c r="AF215" s="34"/>
      <c r="AG215" s="34"/>
      <c r="AH215" s="34"/>
      <c r="AI215" s="34"/>
      <c r="AJ215" s="34"/>
      <c r="AK215" s="34"/>
      <c r="AL215" s="34"/>
      <c r="AM215" s="34"/>
      <c r="AN215" s="34"/>
      <c r="AO215" s="34"/>
      <c r="AP215" s="34"/>
      <c r="AQ215" s="34"/>
      <c r="AR215" s="34"/>
      <c r="AS215" s="34"/>
      <c r="AT215" s="34"/>
      <c r="AU215" s="34"/>
      <c r="AV215" s="34"/>
      <c r="AW215" s="34"/>
      <c r="AX215" s="34"/>
      <c r="AY215" s="34"/>
      <c r="AZ215" s="34"/>
      <c r="BA215" s="34"/>
      <c r="BB215" s="34"/>
      <c r="BC215" s="34"/>
      <c r="BD215" s="34"/>
      <c r="BE215" s="34"/>
      <c r="BF215" s="34"/>
      <c r="BG215" s="34"/>
      <c r="BH215" s="34"/>
      <c r="BJ215" s="42">
        <f>Y215</f>
        <v>0</v>
      </c>
      <c r="BK215" s="42">
        <f t="shared" si="2069"/>
        <v>0</v>
      </c>
      <c r="BL215" s="42">
        <f t="shared" si="2070"/>
        <v>0</v>
      </c>
      <c r="BM215" s="42">
        <f t="shared" si="2071"/>
        <v>0</v>
      </c>
      <c r="BN215" s="42">
        <f t="shared" si="2072"/>
        <v>0</v>
      </c>
      <c r="BO215" s="42">
        <f t="shared" si="2073"/>
        <v>0</v>
      </c>
      <c r="BP215" s="42">
        <f t="shared" si="2074"/>
        <v>0</v>
      </c>
      <c r="BQ215" s="42">
        <f t="shared" si="2075"/>
        <v>0</v>
      </c>
      <c r="BR215" s="42">
        <f t="shared" si="2076"/>
        <v>0</v>
      </c>
      <c r="BS215" s="42">
        <f t="shared" si="2077"/>
        <v>0</v>
      </c>
      <c r="BT215" s="42">
        <f t="shared" si="2078"/>
        <v>0</v>
      </c>
      <c r="BU215" s="42">
        <f t="shared" ref="BU215" si="2170">AJ215</f>
        <v>0</v>
      </c>
      <c r="BV215" s="42">
        <f t="shared" si="2079"/>
        <v>0</v>
      </c>
      <c r="BW215" s="42">
        <f t="shared" si="2080"/>
        <v>0</v>
      </c>
      <c r="BX215" s="42">
        <f t="shared" si="2081"/>
        <v>0</v>
      </c>
      <c r="BY215" s="42">
        <f t="shared" si="2082"/>
        <v>0</v>
      </c>
      <c r="BZ215" s="42">
        <f t="shared" si="2083"/>
        <v>0</v>
      </c>
      <c r="CA215" s="42">
        <f t="shared" si="2084"/>
        <v>0</v>
      </c>
      <c r="CB215" s="42">
        <f t="shared" si="2085"/>
        <v>0</v>
      </c>
      <c r="CC215" s="42">
        <f t="shared" si="2086"/>
        <v>0</v>
      </c>
      <c r="CD215" s="42">
        <f t="shared" si="2087"/>
        <v>0</v>
      </c>
      <c r="CE215" s="42">
        <f t="shared" si="2088"/>
        <v>0</v>
      </c>
      <c r="CF215" s="42">
        <f t="shared" si="2089"/>
        <v>0</v>
      </c>
      <c r="CG215" s="42">
        <f t="shared" si="2090"/>
        <v>0</v>
      </c>
      <c r="CH215" s="42">
        <f t="shared" si="2091"/>
        <v>0</v>
      </c>
      <c r="CI215" s="42">
        <f t="shared" si="2092"/>
        <v>0</v>
      </c>
      <c r="CJ215" s="42">
        <f t="shared" si="2093"/>
        <v>0</v>
      </c>
      <c r="CK215" s="42">
        <f t="shared" si="2094"/>
        <v>0</v>
      </c>
      <c r="CL215" s="42">
        <f t="shared" si="2095"/>
        <v>0</v>
      </c>
      <c r="CM215" s="42">
        <f t="shared" si="2096"/>
        <v>0</v>
      </c>
      <c r="CN215" s="42">
        <f t="shared" si="2097"/>
        <v>0</v>
      </c>
      <c r="CO215" s="42">
        <f t="shared" si="2098"/>
        <v>0</v>
      </c>
      <c r="CP215" s="42">
        <f t="shared" si="2099"/>
        <v>0</v>
      </c>
      <c r="CQ215" s="42">
        <f t="shared" si="2100"/>
        <v>0</v>
      </c>
      <c r="CR215" s="42">
        <f t="shared" ref="CR215" si="2171">BG215</f>
        <v>0</v>
      </c>
      <c r="CS215" s="42">
        <f t="shared" si="2101"/>
        <v>0</v>
      </c>
      <c r="FN215" s="42">
        <f>'Coversheet'!$D$5</f>
        <v>0</v>
      </c>
      <c r="FO215" s="42">
        <f>'Coversheet'!$D$6</f>
        <v>0</v>
      </c>
      <c r="FP215" s="42">
        <f>'Coversheet'!$H$14</f>
        <v>0</v>
      </c>
      <c r="FQ215" s="42">
        <f>'Coversheet'!$H$15</f>
        <v>0</v>
      </c>
      <c r="FR215" s="42" t="str">
        <f>'Coversheet'!$D$12</f>
        <v>Select</v>
      </c>
      <c r="FS215" s="42" t="str">
        <f>'Coversheet'!$B$1</f>
        <v>Retail Collaborative Program Report v 04/2026</v>
      </c>
      <c r="FT215" s="141">
        <f>'Coversheet'!$G$15</f>
        <v>0</v>
      </c>
      <c r="FU215" s="42">
        <f>'Coversheet'!$G$16</f>
        <v>0</v>
      </c>
      <c r="FV215" s="141" t="str">
        <f>'Coversheet'!$D$7</f>
        <v>Select Recipient Name</v>
      </c>
      <c r="FW215" s="141" t="str">
        <f>'Coversheet'!$E$7</f>
        <v>Select Recipient Name</v>
      </c>
      <c r="FX215" s="141" t="str">
        <f>'Coversheet'!$F$7</f>
        <v>Select Recipient Name</v>
      </c>
      <c r="FY215" s="141" t="str">
        <f>'Coversheet'!$G$7</f>
        <v>Select Recipient Name</v>
      </c>
      <c r="GS215" s="42" t="s">
        <v>69</v>
      </c>
      <c r="GT215" s="42" t="str">
        <f>'Performance Elements'!$C$14</f>
        <v xml:space="preserve">Maintain and expand the strategy to support national Food Code adoption  </v>
      </c>
      <c r="GU215" s="42" t="str">
        <f>'Performance Elements'!$C$15</f>
        <v>Increase use of risk-based inspections and intervention strategies.</v>
      </c>
      <c r="GV215" s="42" t="str">
        <f>'Performance Elements'!$C$16</f>
        <v xml:space="preserve">Increase use of the  Voluntary National Retail Food Regulatory Program Standards </v>
      </c>
      <c r="GW215" s="42" t="str">
        <f>'Performance Elements'!$C$17</f>
        <v xml:space="preserve">Improve foodborne outbreak investigation methods
</v>
      </c>
      <c r="GX215" s="42" t="str">
        <f>'Performance Elements'!$C$18</f>
        <v>Increase the number of restaurants and other retail food establishments with well-developed food safety management systems that use active managerial control</v>
      </c>
      <c r="GY215" s="42" t="str">
        <f>'Performance Elements'!$C$19</f>
        <v xml:space="preserve">Develop a strategy to enhance communication and better catalog and present information on the detailed efforts by FDA, Associations and the retail regulatory agencies enrolled I the Retail Program Standards. </v>
      </c>
      <c r="GZ215" s="42">
        <f>'Performance Elements'!$C$21</f>
        <v>0</v>
      </c>
      <c r="HA215" s="42">
        <f>'Performance Elements'!$C$22</f>
        <v>0</v>
      </c>
      <c r="HB215" s="42">
        <f>'Performance Elements'!$C$23</f>
        <v>0</v>
      </c>
      <c r="HC215" s="42">
        <f>'Performance Elements'!$C$24</f>
        <v>0</v>
      </c>
      <c r="HD215" s="42">
        <f>'Performance Elements'!$C$25</f>
        <v>0</v>
      </c>
      <c r="HE215" s="42">
        <f>'Performance Elements'!$C$26</f>
        <v>0</v>
      </c>
      <c r="HF215" s="42">
        <f>'Performance Elements'!$C$27</f>
        <v>0</v>
      </c>
      <c r="HG215" s="42">
        <f>'Performance Elements'!$C$28</f>
        <v>0</v>
      </c>
      <c r="HH215" s="42">
        <f>'Performance Elements'!$C$29</f>
        <v>0</v>
      </c>
      <c r="HI215" s="42">
        <f>'Performance Elements'!$C$30</f>
        <v>0</v>
      </c>
      <c r="HJ215" s="42">
        <f>'Performance Elements'!$C$31</f>
        <v>0</v>
      </c>
      <c r="HK215" s="42">
        <f>'Performance Elements'!$C$32</f>
        <v>0</v>
      </c>
      <c r="HL215" s="42">
        <f>'Performance Elements'!$C$33</f>
        <v>0</v>
      </c>
      <c r="HM215" s="42">
        <f>'Performance Elements'!$C$34</f>
        <v>0</v>
      </c>
      <c r="HN215" s="42">
        <f>'Performance Elements'!$C$35</f>
        <v>0</v>
      </c>
      <c r="HO215" s="42">
        <f>'Performance Elements'!$C$36</f>
        <v>0</v>
      </c>
      <c r="HP215" s="42">
        <f>'Performance Elements'!$C$37</f>
        <v>0</v>
      </c>
      <c r="HQ215" s="42">
        <f>'Performance Elements'!$C$38</f>
        <v>0</v>
      </c>
      <c r="HR215" s="42">
        <f>'Performance Elements'!$C$39</f>
        <v>0</v>
      </c>
      <c r="HS215" s="42">
        <f>'Performance Elements'!$C$40</f>
        <v>0</v>
      </c>
      <c r="HT215" s="42">
        <f>'Performance Elements'!$C$41</f>
        <v>0</v>
      </c>
      <c r="HU215" s="42">
        <f>'Performance Elements'!$C$42</f>
        <v>0</v>
      </c>
      <c r="HV215" s="42">
        <f>'Performance Elements'!$C$43</f>
        <v>0</v>
      </c>
      <c r="HW215" s="42">
        <f>'Performance Elements'!$C$44</f>
        <v>0</v>
      </c>
      <c r="HX215" s="42">
        <f>'Performance Elements'!$C$45</f>
        <v>0</v>
      </c>
      <c r="HY215" s="42">
        <f>'Performance Elements'!$C$46</f>
        <v>0</v>
      </c>
      <c r="HZ215" s="42">
        <f>'Performance Elements'!$C$46</f>
        <v>0</v>
      </c>
      <c r="IA215" s="42">
        <f>'Performance Elements'!$C$47</f>
        <v>0</v>
      </c>
      <c r="IB215" s="42">
        <f>'Performance Elements'!$C$48</f>
        <v>0</v>
      </c>
      <c r="IC215" s="42">
        <f>'Performance Elements'!$C$49</f>
        <v>0</v>
      </c>
    </row>
    <row r="216" spans="2:237" s="42" customFormat="1" ht="24" customHeight="1" thickBot="1" x14ac:dyDescent="0.4">
      <c r="B216" s="195" t="s">
        <v>68</v>
      </c>
      <c r="C216" s="196"/>
      <c r="D216" s="197"/>
      <c r="E216"/>
      <c r="F216" s="76" t="s">
        <v>39</v>
      </c>
      <c r="G216" s="66"/>
      <c r="H216" s="66"/>
      <c r="I216" s="66"/>
      <c r="J216" s="66"/>
      <c r="K216" s="66"/>
      <c r="L216" s="110"/>
      <c r="M216" s="207"/>
      <c r="N216"/>
      <c r="O216" s="79" t="s">
        <v>53</v>
      </c>
      <c r="P216" s="80"/>
      <c r="Q216" s="80"/>
      <c r="R216" s="80"/>
      <c r="S216" s="80"/>
      <c r="T216" s="80"/>
      <c r="U216" s="81"/>
      <c r="V216" s="209"/>
      <c r="W216" s="26"/>
      <c r="X216" s="82" t="s">
        <v>41</v>
      </c>
      <c r="Y216" s="34"/>
      <c r="Z216" s="34"/>
      <c r="AA216" s="34"/>
      <c r="AB216" s="34"/>
      <c r="AC216" s="34"/>
      <c r="AD216" s="34"/>
      <c r="AE216" s="34"/>
      <c r="AF216" s="34"/>
      <c r="AG216" s="34"/>
      <c r="AH216" s="34"/>
      <c r="AI216" s="34"/>
      <c r="AJ216" s="34"/>
      <c r="AK216" s="34"/>
      <c r="AL216" s="34"/>
      <c r="AM216" s="34"/>
      <c r="AN216" s="34"/>
      <c r="AO216" s="34"/>
      <c r="AP216" s="34"/>
      <c r="AQ216" s="34"/>
      <c r="AR216" s="34"/>
      <c r="AS216" s="34"/>
      <c r="AT216" s="34"/>
      <c r="AU216" s="34"/>
      <c r="AV216" s="34"/>
      <c r="AW216" s="34"/>
      <c r="AX216" s="34"/>
      <c r="AY216" s="34"/>
      <c r="AZ216" s="34"/>
      <c r="BA216" s="34"/>
      <c r="BB216" s="34"/>
      <c r="BC216" s="34"/>
      <c r="BD216" s="34"/>
      <c r="BE216" s="34"/>
      <c r="BF216" s="34"/>
      <c r="BG216" s="34"/>
      <c r="BH216" s="34"/>
      <c r="BJ216" s="42">
        <f>Y216</f>
        <v>0</v>
      </c>
      <c r="BK216" s="42">
        <f t="shared" si="2069"/>
        <v>0</v>
      </c>
      <c r="BL216" s="42">
        <f t="shared" si="2070"/>
        <v>0</v>
      </c>
      <c r="BM216" s="42">
        <f t="shared" si="2071"/>
        <v>0</v>
      </c>
      <c r="BN216" s="42">
        <f t="shared" si="2072"/>
        <v>0</v>
      </c>
      <c r="BO216" s="42">
        <f t="shared" si="2073"/>
        <v>0</v>
      </c>
      <c r="BP216" s="42">
        <f t="shared" si="2074"/>
        <v>0</v>
      </c>
      <c r="BQ216" s="42">
        <f t="shared" si="2075"/>
        <v>0</v>
      </c>
      <c r="BR216" s="42">
        <f t="shared" si="2076"/>
        <v>0</v>
      </c>
      <c r="BS216" s="42">
        <f t="shared" si="2077"/>
        <v>0</v>
      </c>
      <c r="BT216" s="42">
        <f t="shared" si="2078"/>
        <v>0</v>
      </c>
      <c r="BU216" s="42">
        <f>AJ216</f>
        <v>0</v>
      </c>
      <c r="BV216" s="42">
        <f t="shared" si="2079"/>
        <v>0</v>
      </c>
      <c r="BW216" s="42">
        <f t="shared" si="2080"/>
        <v>0</v>
      </c>
      <c r="BX216" s="42">
        <f t="shared" si="2081"/>
        <v>0</v>
      </c>
      <c r="BY216" s="42">
        <f t="shared" si="2082"/>
        <v>0</v>
      </c>
      <c r="BZ216" s="42">
        <f t="shared" si="2083"/>
        <v>0</v>
      </c>
      <c r="CA216" s="42">
        <f t="shared" si="2084"/>
        <v>0</v>
      </c>
      <c r="CB216" s="42">
        <f t="shared" si="2085"/>
        <v>0</v>
      </c>
      <c r="CC216" s="42">
        <f t="shared" si="2086"/>
        <v>0</v>
      </c>
      <c r="CD216" s="42">
        <f t="shared" si="2087"/>
        <v>0</v>
      </c>
      <c r="CE216" s="42">
        <f t="shared" si="2088"/>
        <v>0</v>
      </c>
      <c r="CF216" s="42">
        <f t="shared" si="2089"/>
        <v>0</v>
      </c>
      <c r="CG216" s="42">
        <f t="shared" si="2090"/>
        <v>0</v>
      </c>
      <c r="CH216" s="42">
        <f t="shared" si="2091"/>
        <v>0</v>
      </c>
      <c r="CI216" s="42">
        <f t="shared" si="2092"/>
        <v>0</v>
      </c>
      <c r="CJ216" s="42">
        <f t="shared" si="2093"/>
        <v>0</v>
      </c>
      <c r="CK216" s="42">
        <f t="shared" si="2094"/>
        <v>0</v>
      </c>
      <c r="CL216" s="42">
        <f t="shared" si="2095"/>
        <v>0</v>
      </c>
      <c r="CM216" s="42">
        <f t="shared" si="2096"/>
        <v>0</v>
      </c>
      <c r="CN216" s="42">
        <f t="shared" si="2097"/>
        <v>0</v>
      </c>
      <c r="CO216" s="42">
        <f t="shared" si="2098"/>
        <v>0</v>
      </c>
      <c r="CP216" s="42">
        <f t="shared" si="2099"/>
        <v>0</v>
      </c>
      <c r="CQ216" s="42">
        <f t="shared" si="2100"/>
        <v>0</v>
      </c>
      <c r="CR216" s="42">
        <f>BG216</f>
        <v>0</v>
      </c>
      <c r="CS216" s="42">
        <f>BH216</f>
        <v>0</v>
      </c>
      <c r="FN216" s="42">
        <f>'Coversheet'!$D$5</f>
        <v>0</v>
      </c>
      <c r="FO216" s="42">
        <f>'Coversheet'!$D$6</f>
        <v>0</v>
      </c>
      <c r="FP216" s="42">
        <f>'Coversheet'!$H$14</f>
        <v>0</v>
      </c>
      <c r="FQ216" s="42">
        <f>'Coversheet'!$H$15</f>
        <v>0</v>
      </c>
      <c r="FR216" s="42" t="str">
        <f>'Coversheet'!$D$12</f>
        <v>Select</v>
      </c>
      <c r="FS216" s="42" t="str">
        <f>'Coversheet'!$B$1</f>
        <v>Retail Collaborative Program Report v 04/2026</v>
      </c>
      <c r="FT216" s="141">
        <f>'Coversheet'!$G$15</f>
        <v>0</v>
      </c>
      <c r="FU216" s="42">
        <f>'Coversheet'!$G$16</f>
        <v>0</v>
      </c>
      <c r="FV216" s="141" t="str">
        <f>'Coversheet'!$D$7</f>
        <v>Select Recipient Name</v>
      </c>
      <c r="FW216" s="141" t="str">
        <f>'Coversheet'!$E$7</f>
        <v>Select Recipient Name</v>
      </c>
      <c r="FX216" s="141" t="str">
        <f>'Coversheet'!$F$7</f>
        <v>Select Recipient Name</v>
      </c>
      <c r="FY216" s="141" t="str">
        <f>'Coversheet'!$G$7</f>
        <v>Select Recipient Name</v>
      </c>
      <c r="GS216" s="42" t="s">
        <v>69</v>
      </c>
      <c r="GT216" s="42" t="str">
        <f>'Performance Elements'!$C$14</f>
        <v xml:space="preserve">Maintain and expand the strategy to support national Food Code adoption  </v>
      </c>
      <c r="GU216" s="42" t="str">
        <f>'Performance Elements'!$C$15</f>
        <v>Increase use of risk-based inspections and intervention strategies.</v>
      </c>
      <c r="GV216" s="42" t="str">
        <f>'Performance Elements'!$C$16</f>
        <v xml:space="preserve">Increase use of the  Voluntary National Retail Food Regulatory Program Standards </v>
      </c>
      <c r="GW216" s="42" t="str">
        <f>'Performance Elements'!$C$17</f>
        <v xml:space="preserve">Improve foodborne outbreak investigation methods
</v>
      </c>
      <c r="GX216" s="42" t="str">
        <f>'Performance Elements'!$C$18</f>
        <v>Increase the number of restaurants and other retail food establishments with well-developed food safety management systems that use active managerial control</v>
      </c>
      <c r="GY216" s="42" t="str">
        <f>'Performance Elements'!$C$19</f>
        <v xml:space="preserve">Develop a strategy to enhance communication and better catalog and present information on the detailed efforts by FDA, Associations and the retail regulatory agencies enrolled I the Retail Program Standards. </v>
      </c>
      <c r="GZ216" s="42">
        <f>'Performance Elements'!$C$21</f>
        <v>0</v>
      </c>
      <c r="HA216" s="42">
        <f>'Performance Elements'!$C$22</f>
        <v>0</v>
      </c>
      <c r="HB216" s="42">
        <f>'Performance Elements'!$C$23</f>
        <v>0</v>
      </c>
      <c r="HC216" s="42">
        <f>'Performance Elements'!$C$24</f>
        <v>0</v>
      </c>
      <c r="HD216" s="42">
        <f>'Performance Elements'!$C$25</f>
        <v>0</v>
      </c>
      <c r="HE216" s="42">
        <f>'Performance Elements'!$C$26</f>
        <v>0</v>
      </c>
      <c r="HF216" s="42">
        <f>'Performance Elements'!$C$27</f>
        <v>0</v>
      </c>
      <c r="HG216" s="42">
        <f>'Performance Elements'!$C$28</f>
        <v>0</v>
      </c>
      <c r="HH216" s="42">
        <f>'Performance Elements'!$C$29</f>
        <v>0</v>
      </c>
      <c r="HI216" s="42">
        <f>'Performance Elements'!$C$30</f>
        <v>0</v>
      </c>
      <c r="HJ216" s="42">
        <f>'Performance Elements'!$C$31</f>
        <v>0</v>
      </c>
      <c r="HK216" s="42">
        <f>'Performance Elements'!$C$32</f>
        <v>0</v>
      </c>
      <c r="HL216" s="42">
        <f>'Performance Elements'!$C$33</f>
        <v>0</v>
      </c>
      <c r="HM216" s="42">
        <f>'Performance Elements'!$C$34</f>
        <v>0</v>
      </c>
      <c r="HN216" s="42">
        <f>'Performance Elements'!$C$35</f>
        <v>0</v>
      </c>
      <c r="HO216" s="42">
        <f>'Performance Elements'!$C$36</f>
        <v>0</v>
      </c>
      <c r="HP216" s="42">
        <f>'Performance Elements'!$C$37</f>
        <v>0</v>
      </c>
      <c r="HQ216" s="42">
        <f>'Performance Elements'!$C$38</f>
        <v>0</v>
      </c>
      <c r="HR216" s="42">
        <f>'Performance Elements'!$C$39</f>
        <v>0</v>
      </c>
      <c r="HS216" s="42">
        <f>'Performance Elements'!$C$40</f>
        <v>0</v>
      </c>
      <c r="HT216" s="42">
        <f>'Performance Elements'!$C$41</f>
        <v>0</v>
      </c>
      <c r="HU216" s="42">
        <f>'Performance Elements'!$C$42</f>
        <v>0</v>
      </c>
      <c r="HV216" s="42">
        <f>'Performance Elements'!$C$43</f>
        <v>0</v>
      </c>
      <c r="HW216" s="42">
        <f>'Performance Elements'!$C$44</f>
        <v>0</v>
      </c>
      <c r="HX216" s="42">
        <f>'Performance Elements'!$C$45</f>
        <v>0</v>
      </c>
      <c r="HY216" s="42">
        <f>'Performance Elements'!$C$46</f>
        <v>0</v>
      </c>
      <c r="HZ216" s="42">
        <f>'Performance Elements'!$C$46</f>
        <v>0</v>
      </c>
      <c r="IA216" s="42">
        <f>'Performance Elements'!$C$47</f>
        <v>0</v>
      </c>
      <c r="IB216" s="42">
        <f>'Performance Elements'!$C$48</f>
        <v>0</v>
      </c>
      <c r="IC216" s="42">
        <f>'Performance Elements'!$C$49</f>
        <v>0</v>
      </c>
    </row>
    <row r="217" spans="2:237" s="42" customFormat="1" ht="100.5" customHeight="1" thickBot="1" x14ac:dyDescent="0.3">
      <c r="B217" s="198"/>
      <c r="C217" s="199"/>
      <c r="D217" s="200"/>
      <c r="E217"/>
      <c r="F217" s="201"/>
      <c r="G217" s="202"/>
      <c r="H217" s="202"/>
      <c r="I217" s="202"/>
      <c r="J217" s="202"/>
      <c r="K217" s="202"/>
      <c r="L217" s="203"/>
      <c r="M217" s="52"/>
      <c r="N217"/>
      <c r="O217" s="201" t="s">
        <v>42</v>
      </c>
      <c r="P217" s="204"/>
      <c r="Q217" s="204"/>
      <c r="R217" s="204"/>
      <c r="S217" s="204"/>
      <c r="T217" s="204"/>
      <c r="U217" s="205"/>
      <c r="V217" s="52"/>
      <c r="W217" s="84"/>
      <c r="X217"/>
      <c r="Y217"/>
      <c r="Z217"/>
      <c r="AA217"/>
      <c r="AB217"/>
      <c r="AC217"/>
      <c r="AD217"/>
      <c r="AE217"/>
      <c r="AF217"/>
      <c r="AG217"/>
      <c r="AH217"/>
      <c r="AI217"/>
      <c r="AJ217"/>
    </row>
    <row r="218" spans="2:237" x14ac:dyDescent="0.25">
      <c r="GQ218" s="42"/>
      <c r="GR218" s="42"/>
      <c r="GS218" s="42"/>
    </row>
    <row r="219" spans="2:237" x14ac:dyDescent="0.25">
      <c r="GQ219" s="42"/>
      <c r="GR219" s="42"/>
      <c r="GS219" s="42"/>
    </row>
    <row r="220" spans="2:237" ht="15.75" thickBot="1" x14ac:dyDescent="0.3">
      <c r="GQ220" s="42"/>
      <c r="GR220" s="42"/>
      <c r="GS220" s="42"/>
    </row>
    <row r="221" spans="2:237" s="42" customFormat="1" ht="21.75" thickBot="1" x14ac:dyDescent="0.3">
      <c r="B221" s="88" t="s">
        <v>70</v>
      </c>
      <c r="C221" s="89"/>
      <c r="D221" s="89"/>
      <c r="E221" s="89"/>
      <c r="F221" s="90"/>
      <c r="G221" s="89"/>
      <c r="H221" s="89"/>
      <c r="I221" s="89"/>
      <c r="J221" s="89"/>
      <c r="K221" s="89"/>
      <c r="L221" s="89"/>
      <c r="M221" s="89"/>
      <c r="N221" s="89"/>
      <c r="O221" s="90"/>
      <c r="P221" s="89"/>
      <c r="Q221" s="89"/>
      <c r="R221" s="89"/>
      <c r="S221" s="89"/>
      <c r="T221" s="89"/>
      <c r="U221" s="89"/>
      <c r="V221" s="89"/>
      <c r="W221" s="89"/>
      <c r="X221" s="89"/>
      <c r="Y221" s="89"/>
      <c r="Z221" s="89"/>
      <c r="AA221" s="89"/>
      <c r="AB221" s="89"/>
      <c r="AC221" s="89"/>
      <c r="AD221" s="89"/>
      <c r="AE221" s="89"/>
      <c r="AF221" s="89"/>
      <c r="AG221" s="89"/>
      <c r="AH221" s="89"/>
      <c r="AI221" s="89"/>
      <c r="AJ221" s="89"/>
      <c r="AK221" s="89"/>
      <c r="AL221" s="89"/>
      <c r="AM221" s="89"/>
      <c r="AN221" s="89"/>
      <c r="AO221" s="89"/>
      <c r="AP221" s="89"/>
      <c r="AQ221" s="89"/>
      <c r="AR221" s="89"/>
      <c r="AS221" s="89"/>
      <c r="AT221" s="89"/>
      <c r="AU221" s="89"/>
      <c r="AV221" s="89"/>
      <c r="AW221" s="89"/>
      <c r="AX221" s="89"/>
      <c r="AY221" s="89"/>
      <c r="AZ221" s="89"/>
      <c r="BA221" s="89"/>
      <c r="BB221" s="89"/>
      <c r="BC221" s="89"/>
      <c r="BD221" s="89"/>
      <c r="BE221" s="89"/>
      <c r="BF221" s="89"/>
      <c r="BG221" s="89"/>
      <c r="BH221" s="148"/>
      <c r="FT221" s="141"/>
      <c r="FZ221" s="141"/>
      <c r="GA221" s="141"/>
      <c r="GB221" s="142"/>
      <c r="GC221" s="142"/>
      <c r="GD221" s="141"/>
      <c r="GE221" s="142"/>
      <c r="GF221" s="142"/>
      <c r="GG221" s="141"/>
      <c r="GH221" s="141"/>
      <c r="GM221" s="141"/>
      <c r="GN221" s="141"/>
    </row>
    <row r="222" spans="2:237" s="42" customFormat="1" ht="21.75" thickBot="1" x14ac:dyDescent="0.3">
      <c r="B222" s="128" t="s">
        <v>112</v>
      </c>
      <c r="C222" s="91"/>
      <c r="D222" s="221"/>
      <c r="E222" s="222"/>
      <c r="F222" s="219" t="s">
        <v>113</v>
      </c>
      <c r="G222" s="220"/>
      <c r="H222" s="112"/>
      <c r="I222" s="130"/>
      <c r="J222" s="131"/>
      <c r="K222" s="131"/>
      <c r="L222" s="91"/>
      <c r="M222" s="132"/>
      <c r="N222" s="132"/>
      <c r="O222" s="133" t="s">
        <v>114</v>
      </c>
      <c r="P222" s="46" t="s">
        <v>32</v>
      </c>
      <c r="Q222" s="93"/>
      <c r="R222" s="134" t="s">
        <v>115</v>
      </c>
      <c r="S222" s="221"/>
      <c r="T222" s="222"/>
      <c r="U222" s="91"/>
      <c r="V222" s="91"/>
      <c r="W222" s="91"/>
      <c r="X222" s="91"/>
      <c r="Y222" s="91"/>
      <c r="Z222" s="91"/>
      <c r="AA222" s="91"/>
      <c r="AB222" s="91"/>
      <c r="AC222" s="91"/>
      <c r="AD222" s="91"/>
      <c r="AE222" s="91"/>
      <c r="AF222" s="91"/>
      <c r="AG222" s="91"/>
      <c r="AH222" s="91"/>
      <c r="AI222" s="91"/>
      <c r="AJ222" s="91"/>
      <c r="AK222" s="91"/>
      <c r="AL222" s="91"/>
      <c r="AM222" s="91"/>
      <c r="AN222" s="91"/>
      <c r="AO222" s="91"/>
      <c r="AP222" s="91"/>
      <c r="AQ222" s="91"/>
      <c r="AR222" s="91"/>
      <c r="AS222" s="91"/>
      <c r="AT222" s="91"/>
      <c r="AU222" s="91"/>
      <c r="AV222" s="91"/>
      <c r="AW222" s="91"/>
      <c r="AX222" s="91"/>
      <c r="AY222" s="91"/>
      <c r="AZ222" s="91"/>
      <c r="BA222" s="91"/>
      <c r="BB222" s="91"/>
      <c r="BC222" s="91"/>
      <c r="BD222" s="91"/>
      <c r="BE222" s="91"/>
      <c r="BF222" s="91"/>
      <c r="BG222" s="91"/>
      <c r="BH222" s="149"/>
    </row>
    <row r="223" spans="2:237" s="42" customFormat="1" ht="8.25" customHeight="1" thickBot="1" x14ac:dyDescent="0.35">
      <c r="B223" s="94"/>
      <c r="C223" s="95"/>
      <c r="D223" s="96"/>
      <c r="E223" s="96"/>
      <c r="F223" s="97"/>
      <c r="G223" s="97"/>
      <c r="H223" s="98"/>
      <c r="I223" s="99"/>
      <c r="J223" s="99"/>
      <c r="K223" s="99"/>
      <c r="L223" s="100"/>
      <c r="M223" s="97"/>
      <c r="N223" s="97"/>
      <c r="O223" s="100"/>
      <c r="P223" s="97"/>
      <c r="Q223" s="97"/>
      <c r="R223" s="95"/>
      <c r="S223" s="101"/>
      <c r="T223" s="101"/>
      <c r="U223" s="95"/>
      <c r="V223" s="95"/>
      <c r="W223" s="95"/>
      <c r="X223" s="95"/>
      <c r="Y223" s="95"/>
      <c r="Z223" s="95"/>
      <c r="AA223" s="95"/>
      <c r="AB223" s="95"/>
      <c r="AC223" s="95"/>
      <c r="AD223" s="95"/>
      <c r="AE223" s="95"/>
      <c r="AF223" s="95"/>
      <c r="AG223" s="95"/>
      <c r="AH223" s="95"/>
      <c r="AI223" s="95"/>
      <c r="AJ223" s="95"/>
      <c r="AK223" s="95"/>
      <c r="AL223" s="95"/>
      <c r="AM223" s="95"/>
      <c r="AN223" s="95"/>
      <c r="AO223" s="95"/>
      <c r="AP223" s="95"/>
      <c r="AQ223" s="95"/>
      <c r="AR223" s="95"/>
      <c r="AS223" s="95"/>
      <c r="AT223" s="95"/>
      <c r="AU223" s="95"/>
      <c r="AV223" s="95"/>
      <c r="AW223" s="95"/>
      <c r="AX223" s="95"/>
      <c r="AY223" s="95"/>
      <c r="AZ223" s="95"/>
      <c r="BA223" s="95"/>
      <c r="BB223" s="95"/>
      <c r="BC223" s="95"/>
      <c r="BD223" s="95"/>
      <c r="BE223" s="95"/>
      <c r="BF223" s="95"/>
      <c r="BG223" s="95"/>
      <c r="BH223" s="150"/>
    </row>
    <row r="224" spans="2:237" s="42" customFormat="1" ht="23.25" customHeight="1" thickBot="1" x14ac:dyDescent="0.3">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row>
    <row r="225" spans="2:237" s="42" customFormat="1" ht="18" customHeight="1" thickBot="1" x14ac:dyDescent="0.4">
      <c r="B225" s="223" t="s">
        <v>65</v>
      </c>
      <c r="C225" s="224"/>
      <c r="D225" s="225"/>
      <c r="E225"/>
      <c r="F225" s="226" t="s">
        <v>23</v>
      </c>
      <c r="G225" s="227"/>
      <c r="H225" s="227"/>
      <c r="I225" s="227"/>
      <c r="J225" s="227"/>
      <c r="K225" s="227"/>
      <c r="L225" s="227"/>
      <c r="M225" s="228"/>
      <c r="N225"/>
      <c r="O225" s="229" t="s">
        <v>24</v>
      </c>
      <c r="P225" s="230"/>
      <c r="Q225" s="230"/>
      <c r="R225" s="230"/>
      <c r="S225" s="230"/>
      <c r="T225" s="230"/>
      <c r="U225" s="230"/>
      <c r="V225" s="231"/>
      <c r="W225"/>
      <c r="X225"/>
      <c r="Y225"/>
      <c r="Z225"/>
      <c r="AA225"/>
      <c r="AB225"/>
      <c r="AC225"/>
      <c r="AD225"/>
      <c r="AE225"/>
      <c r="AF225"/>
      <c r="AG225"/>
      <c r="AH225"/>
      <c r="AI225"/>
      <c r="AJ225"/>
    </row>
    <row r="226" spans="2:237" s="42" customFormat="1" ht="24" customHeight="1" thickBot="1" x14ac:dyDescent="0.4">
      <c r="B226" s="102" t="s">
        <v>70</v>
      </c>
      <c r="C226" s="70"/>
      <c r="D226" s="103"/>
      <c r="E226"/>
      <c r="F226" s="105" t="s">
        <v>70</v>
      </c>
      <c r="G226" s="106"/>
      <c r="H226" s="50"/>
      <c r="I226" s="107"/>
      <c r="J226" s="107"/>
      <c r="K226" s="50"/>
      <c r="L226" s="50"/>
      <c r="M226" s="206" t="s">
        <v>26</v>
      </c>
      <c r="N226"/>
      <c r="O226" s="67" t="s">
        <v>70</v>
      </c>
      <c r="P226" s="60"/>
      <c r="Q226" s="60"/>
      <c r="R226" s="60"/>
      <c r="S226" s="60"/>
      <c r="T226" s="60"/>
      <c r="U226" s="61"/>
      <c r="V226" s="208" t="s">
        <v>27</v>
      </c>
      <c r="W226"/>
      <c r="X226" s="68" t="s">
        <v>70</v>
      </c>
      <c r="Y226" s="43" t="s">
        <v>198</v>
      </c>
      <c r="Z226" s="43" t="s">
        <v>199</v>
      </c>
      <c r="AA226" s="43" t="s">
        <v>200</v>
      </c>
      <c r="AB226" s="43" t="s">
        <v>201</v>
      </c>
      <c r="AC226" s="43" t="s">
        <v>202</v>
      </c>
      <c r="AD226" s="43" t="s">
        <v>203</v>
      </c>
      <c r="AE226" s="186" t="s">
        <v>205</v>
      </c>
      <c r="AF226" s="186" t="s">
        <v>206</v>
      </c>
      <c r="AG226" s="186" t="s">
        <v>207</v>
      </c>
      <c r="AH226" s="186" t="s">
        <v>208</v>
      </c>
      <c r="AI226" s="186" t="s">
        <v>209</v>
      </c>
      <c r="AJ226" s="186" t="s">
        <v>210</v>
      </c>
      <c r="AK226" s="186" t="s">
        <v>211</v>
      </c>
      <c r="AL226" s="186" t="s">
        <v>212</v>
      </c>
      <c r="AM226" s="186" t="s">
        <v>213</v>
      </c>
      <c r="AN226" s="186" t="s">
        <v>214</v>
      </c>
      <c r="AO226" s="186" t="s">
        <v>215</v>
      </c>
      <c r="AP226" s="186" t="s">
        <v>216</v>
      </c>
      <c r="AQ226" s="186" t="s">
        <v>217</v>
      </c>
      <c r="AR226" s="186" t="s">
        <v>218</v>
      </c>
      <c r="AS226" s="186" t="s">
        <v>219</v>
      </c>
      <c r="AT226" s="186" t="s">
        <v>220</v>
      </c>
      <c r="AU226" s="186" t="s">
        <v>221</v>
      </c>
      <c r="AV226" s="186" t="s">
        <v>222</v>
      </c>
      <c r="AW226" s="186" t="s">
        <v>223</v>
      </c>
      <c r="AX226" s="186" t="s">
        <v>224</v>
      </c>
      <c r="AY226" s="186" t="s">
        <v>225</v>
      </c>
      <c r="AZ226" s="186" t="s">
        <v>226</v>
      </c>
      <c r="BA226" s="186" t="s">
        <v>227</v>
      </c>
      <c r="BB226" s="186" t="s">
        <v>228</v>
      </c>
      <c r="BC226" s="186" t="s">
        <v>229</v>
      </c>
      <c r="BD226" s="186" t="s">
        <v>230</v>
      </c>
      <c r="BE226" s="186" t="s">
        <v>231</v>
      </c>
      <c r="BF226" s="186" t="s">
        <v>232</v>
      </c>
      <c r="BG226" s="186" t="s">
        <v>233</v>
      </c>
      <c r="BH226" s="186" t="s">
        <v>234</v>
      </c>
    </row>
    <row r="227" spans="2:237" s="42" customFormat="1" ht="24" customHeight="1" thickBot="1" x14ac:dyDescent="0.4">
      <c r="B227" s="69" t="s">
        <v>66</v>
      </c>
      <c r="C227" s="70"/>
      <c r="D227" s="25"/>
      <c r="E227"/>
      <c r="F227" s="108"/>
      <c r="G227" s="50"/>
      <c r="H227" s="109"/>
      <c r="I227" s="210" t="s">
        <v>31</v>
      </c>
      <c r="J227" s="211"/>
      <c r="K227" s="212" t="s">
        <v>32</v>
      </c>
      <c r="L227" s="213"/>
      <c r="M227" s="206"/>
      <c r="N227"/>
      <c r="O227" s="214" t="s">
        <v>30</v>
      </c>
      <c r="P227" s="215"/>
      <c r="Q227" s="30"/>
      <c r="R227" s="214" t="s">
        <v>31</v>
      </c>
      <c r="S227" s="215"/>
      <c r="T227" s="212" t="s">
        <v>32</v>
      </c>
      <c r="U227" s="213"/>
      <c r="V227" s="208"/>
      <c r="W227" s="71"/>
      <c r="X227" s="72" t="s">
        <v>67</v>
      </c>
      <c r="Y227" s="34"/>
      <c r="Z227" s="34"/>
      <c r="AA227" s="34"/>
      <c r="AB227" s="34"/>
      <c r="AC227" s="34"/>
      <c r="AD227" s="34"/>
      <c r="AE227" s="34"/>
      <c r="AF227" s="34"/>
      <c r="AG227" s="34"/>
      <c r="AH227" s="34"/>
      <c r="AI227" s="34"/>
      <c r="AJ227" s="34"/>
      <c r="AK227" s="34"/>
      <c r="AL227" s="34"/>
      <c r="AM227" s="34"/>
      <c r="AN227" s="34"/>
      <c r="AO227" s="34"/>
      <c r="AP227" s="34"/>
      <c r="AQ227" s="34"/>
      <c r="AR227" s="34"/>
      <c r="AS227" s="34"/>
      <c r="AT227" s="34"/>
      <c r="AU227" s="34"/>
      <c r="AV227" s="34"/>
      <c r="AW227" s="34"/>
      <c r="AX227" s="34"/>
      <c r="AY227" s="34"/>
      <c r="AZ227" s="34"/>
      <c r="BA227" s="34"/>
      <c r="BB227" s="34"/>
      <c r="BC227" s="34"/>
      <c r="BD227" s="34"/>
      <c r="BE227" s="34"/>
      <c r="BF227" s="34"/>
      <c r="BG227" s="34"/>
      <c r="BH227" s="34"/>
      <c r="BJ227" s="42">
        <f>Y227</f>
        <v>0</v>
      </c>
      <c r="BK227" s="42">
        <f t="shared" ref="BK227:BK229" si="2172">Z227</f>
        <v>0</v>
      </c>
      <c r="BL227" s="42">
        <f t="shared" ref="BL227:BL229" si="2173">AA227</f>
        <v>0</v>
      </c>
      <c r="BM227" s="42">
        <f t="shared" ref="BM227:BM229" si="2174">AB227</f>
        <v>0</v>
      </c>
      <c r="BN227" s="42">
        <f t="shared" ref="BN227:BN229" si="2175">AC227</f>
        <v>0</v>
      </c>
      <c r="BO227" s="42">
        <f t="shared" ref="BO227:BO229" si="2176">AD227</f>
        <v>0</v>
      </c>
      <c r="BP227" s="42">
        <f t="shared" ref="BP227:BP229" si="2177">AE227</f>
        <v>0</v>
      </c>
      <c r="BQ227" s="42">
        <f t="shared" ref="BQ227:BQ229" si="2178">AF227</f>
        <v>0</v>
      </c>
      <c r="BR227" s="42">
        <f t="shared" ref="BR227:BR229" si="2179">AG227</f>
        <v>0</v>
      </c>
      <c r="BS227" s="42">
        <f t="shared" ref="BS227:BS229" si="2180">AH227</f>
        <v>0</v>
      </c>
      <c r="BT227" s="42">
        <f t="shared" ref="BT227:BT229" si="2181">AI227</f>
        <v>0</v>
      </c>
      <c r="BU227" s="42">
        <f>AJ227</f>
        <v>0</v>
      </c>
      <c r="BV227" s="42">
        <f t="shared" ref="BV227:BV229" si="2182">AK227</f>
        <v>0</v>
      </c>
      <c r="BW227" s="42">
        <f t="shared" ref="BW227:BW229" si="2183">AL227</f>
        <v>0</v>
      </c>
      <c r="BX227" s="42">
        <f t="shared" ref="BX227:BX229" si="2184">AM227</f>
        <v>0</v>
      </c>
      <c r="BY227" s="42">
        <f t="shared" ref="BY227:BY229" si="2185">AN227</f>
        <v>0</v>
      </c>
      <c r="BZ227" s="42">
        <f t="shared" ref="BZ227:BZ229" si="2186">AO227</f>
        <v>0</v>
      </c>
      <c r="CA227" s="42">
        <f t="shared" ref="CA227:CA229" si="2187">AP227</f>
        <v>0</v>
      </c>
      <c r="CB227" s="42">
        <f t="shared" ref="CB227:CB229" si="2188">AQ227</f>
        <v>0</v>
      </c>
      <c r="CC227" s="42">
        <f t="shared" ref="CC227:CC229" si="2189">AR227</f>
        <v>0</v>
      </c>
      <c r="CD227" s="42">
        <f t="shared" ref="CD227:CD229" si="2190">AS227</f>
        <v>0</v>
      </c>
      <c r="CE227" s="42">
        <f t="shared" ref="CE227:CE229" si="2191">AT227</f>
        <v>0</v>
      </c>
      <c r="CF227" s="42">
        <f t="shared" ref="CF227:CF229" si="2192">AU227</f>
        <v>0</v>
      </c>
      <c r="CG227" s="42">
        <f t="shared" ref="CG227:CG229" si="2193">AV227</f>
        <v>0</v>
      </c>
      <c r="CH227" s="42">
        <f t="shared" ref="CH227:CH229" si="2194">AW227</f>
        <v>0</v>
      </c>
      <c r="CI227" s="42">
        <f t="shared" ref="CI227:CI229" si="2195">AX227</f>
        <v>0</v>
      </c>
      <c r="CJ227" s="42">
        <f t="shared" ref="CJ227:CJ229" si="2196">AY227</f>
        <v>0</v>
      </c>
      <c r="CK227" s="42">
        <f t="shared" ref="CK227:CK229" si="2197">AZ227</f>
        <v>0</v>
      </c>
      <c r="CL227" s="42">
        <f t="shared" ref="CL227:CL229" si="2198">BA227</f>
        <v>0</v>
      </c>
      <c r="CM227" s="42">
        <f t="shared" ref="CM227:CM229" si="2199">BB227</f>
        <v>0</v>
      </c>
      <c r="CN227" s="42">
        <f t="shared" ref="CN227:CN229" si="2200">BC227</f>
        <v>0</v>
      </c>
      <c r="CO227" s="42">
        <f t="shared" ref="CO227:CO229" si="2201">BD227</f>
        <v>0</v>
      </c>
      <c r="CP227" s="42">
        <f t="shared" ref="CP227:CP229" si="2202">BE227</f>
        <v>0</v>
      </c>
      <c r="CQ227" s="42">
        <f t="shared" ref="CQ227:CQ229" si="2203">BF227</f>
        <v>0</v>
      </c>
      <c r="CR227" s="42">
        <f>BG227</f>
        <v>0</v>
      </c>
      <c r="CS227" s="42">
        <f t="shared" ref="CS227:CS228" si="2204">BH227</f>
        <v>0</v>
      </c>
      <c r="CT227" s="42">
        <f>Y228</f>
        <v>0</v>
      </c>
      <c r="CU227" s="42">
        <f t="shared" ref="CU227" si="2205">Z228</f>
        <v>0</v>
      </c>
      <c r="CV227" s="42">
        <f t="shared" ref="CV227" si="2206">AA228</f>
        <v>0</v>
      </c>
      <c r="CW227" s="42">
        <f t="shared" ref="CW227" si="2207">AB228</f>
        <v>0</v>
      </c>
      <c r="CX227" s="42">
        <f t="shared" ref="CX227" si="2208">AC228</f>
        <v>0</v>
      </c>
      <c r="CY227" s="42">
        <f t="shared" ref="CY227" si="2209">AD228</f>
        <v>0</v>
      </c>
      <c r="CZ227" s="42">
        <f t="shared" ref="CZ227" si="2210">AE228</f>
        <v>0</v>
      </c>
      <c r="DA227" s="42">
        <f t="shared" ref="DA227" si="2211">AF228</f>
        <v>0</v>
      </c>
      <c r="DB227" s="42">
        <f t="shared" ref="DB227" si="2212">AG228</f>
        <v>0</v>
      </c>
      <c r="DC227" s="42">
        <f t="shared" ref="DC227" si="2213">AH228</f>
        <v>0</v>
      </c>
      <c r="DD227" s="42">
        <f t="shared" ref="DD227" si="2214">AI228</f>
        <v>0</v>
      </c>
      <c r="DE227" s="42">
        <f>AJ228</f>
        <v>0</v>
      </c>
      <c r="DF227" s="42">
        <f t="shared" ref="DF227" si="2215">AK228</f>
        <v>0</v>
      </c>
      <c r="DG227" s="42">
        <f t="shared" ref="DG227" si="2216">AL228</f>
        <v>0</v>
      </c>
      <c r="DH227" s="42">
        <f t="shared" ref="DH227" si="2217">AM228</f>
        <v>0</v>
      </c>
      <c r="DI227" s="42">
        <f t="shared" ref="DI227" si="2218">AN228</f>
        <v>0</v>
      </c>
      <c r="DJ227" s="42">
        <f t="shared" ref="DJ227" si="2219">AO228</f>
        <v>0</v>
      </c>
      <c r="DK227" s="42">
        <f t="shared" ref="DK227" si="2220">AP228</f>
        <v>0</v>
      </c>
      <c r="DL227" s="42">
        <f t="shared" ref="DL227" si="2221">AQ228</f>
        <v>0</v>
      </c>
      <c r="DM227" s="42">
        <f t="shared" ref="DM227" si="2222">AR228</f>
        <v>0</v>
      </c>
      <c r="DN227" s="42">
        <f t="shared" ref="DN227" si="2223">AS228</f>
        <v>0</v>
      </c>
      <c r="DO227" s="42">
        <f t="shared" ref="DO227" si="2224">AT228</f>
        <v>0</v>
      </c>
      <c r="DP227" s="42">
        <f t="shared" ref="DP227" si="2225">AU228</f>
        <v>0</v>
      </c>
      <c r="DQ227" s="42">
        <f t="shared" ref="DQ227" si="2226">AV228</f>
        <v>0</v>
      </c>
      <c r="DR227" s="42">
        <f t="shared" ref="DR227" si="2227">AW228</f>
        <v>0</v>
      </c>
      <c r="DS227" s="42">
        <f t="shared" ref="DS227" si="2228">AX228</f>
        <v>0</v>
      </c>
      <c r="DT227" s="42">
        <f t="shared" ref="DT227" si="2229">AY228</f>
        <v>0</v>
      </c>
      <c r="DU227" s="42">
        <f t="shared" ref="DU227" si="2230">AZ228</f>
        <v>0</v>
      </c>
      <c r="DV227" s="42">
        <f t="shared" ref="DV227" si="2231">BA228</f>
        <v>0</v>
      </c>
      <c r="DW227" s="42">
        <f t="shared" ref="DW227" si="2232">BB228</f>
        <v>0</v>
      </c>
      <c r="DX227" s="42">
        <f t="shared" ref="DX227" si="2233">BC228</f>
        <v>0</v>
      </c>
      <c r="DY227" s="42">
        <f t="shared" ref="DY227" si="2234">BD228</f>
        <v>0</v>
      </c>
      <c r="DZ227" s="42">
        <f t="shared" ref="DZ227" si="2235">BE228</f>
        <v>0</v>
      </c>
      <c r="EA227" s="42">
        <f t="shared" ref="EA227" si="2236">BF228</f>
        <v>0</v>
      </c>
      <c r="EB227" s="42">
        <f t="shared" ref="EB227" si="2237">BG228</f>
        <v>0</v>
      </c>
      <c r="EC227" s="42">
        <f t="shared" ref="EC227" si="2238">BH228</f>
        <v>0</v>
      </c>
      <c r="ED227" s="42">
        <f>Y229</f>
        <v>0</v>
      </c>
      <c r="EE227" s="42">
        <f t="shared" ref="EE227" si="2239">Z229</f>
        <v>0</v>
      </c>
      <c r="EF227" s="42">
        <f t="shared" ref="EF227" si="2240">AA229</f>
        <v>0</v>
      </c>
      <c r="EG227" s="42">
        <f t="shared" ref="EG227" si="2241">AB229</f>
        <v>0</v>
      </c>
      <c r="EH227" s="42">
        <f t="shared" ref="EH227" si="2242">AC229</f>
        <v>0</v>
      </c>
      <c r="EI227" s="42">
        <f t="shared" ref="EI227" si="2243">AD229</f>
        <v>0</v>
      </c>
      <c r="EJ227" s="42">
        <f t="shared" ref="EJ227" si="2244">AE229</f>
        <v>0</v>
      </c>
      <c r="EK227" s="42">
        <f t="shared" ref="EK227" si="2245">AF229</f>
        <v>0</v>
      </c>
      <c r="EL227" s="42">
        <f t="shared" ref="EL227" si="2246">AG229</f>
        <v>0</v>
      </c>
      <c r="EM227" s="42">
        <f t="shared" ref="EM227" si="2247">AH229</f>
        <v>0</v>
      </c>
      <c r="EN227" s="42">
        <f t="shared" ref="EN227" si="2248">AI229</f>
        <v>0</v>
      </c>
      <c r="EO227" s="42">
        <f>AJ229</f>
        <v>0</v>
      </c>
      <c r="EP227" s="42">
        <f t="shared" ref="EP227" si="2249">AK229</f>
        <v>0</v>
      </c>
      <c r="EQ227" s="42">
        <f t="shared" ref="EQ227" si="2250">AL229</f>
        <v>0</v>
      </c>
      <c r="ER227" s="42">
        <f t="shared" ref="ER227" si="2251">AM229</f>
        <v>0</v>
      </c>
      <c r="ES227" s="42">
        <f t="shared" ref="ES227" si="2252">AN229</f>
        <v>0</v>
      </c>
      <c r="ET227" s="42">
        <f t="shared" ref="ET227" si="2253">AO229</f>
        <v>0</v>
      </c>
      <c r="EU227" s="42">
        <f t="shared" ref="EU227" si="2254">AP229</f>
        <v>0</v>
      </c>
      <c r="EV227" s="42">
        <f t="shared" ref="EV227" si="2255">AQ229</f>
        <v>0</v>
      </c>
      <c r="EW227" s="42">
        <f t="shared" ref="EW227" si="2256">AR229</f>
        <v>0</v>
      </c>
      <c r="EX227" s="42">
        <f t="shared" ref="EX227" si="2257">AS229</f>
        <v>0</v>
      </c>
      <c r="EY227" s="42">
        <f t="shared" ref="EY227" si="2258">AT229</f>
        <v>0</v>
      </c>
      <c r="EZ227" s="42">
        <f t="shared" ref="EZ227" si="2259">AU229</f>
        <v>0</v>
      </c>
      <c r="FA227" s="42">
        <f t="shared" ref="FA227" si="2260">AV229</f>
        <v>0</v>
      </c>
      <c r="FB227" s="42">
        <f t="shared" ref="FB227" si="2261">AW229</f>
        <v>0</v>
      </c>
      <c r="FC227" s="42">
        <f t="shared" ref="FC227" si="2262">AX229</f>
        <v>0</v>
      </c>
      <c r="FD227" s="42">
        <f t="shared" ref="FD227" si="2263">AY229</f>
        <v>0</v>
      </c>
      <c r="FE227" s="42">
        <f t="shared" ref="FE227" si="2264">AZ229</f>
        <v>0</v>
      </c>
      <c r="FF227" s="42">
        <f t="shared" ref="FF227" si="2265">BA229</f>
        <v>0</v>
      </c>
      <c r="FG227" s="42">
        <f t="shared" ref="FG227" si="2266">BB229</f>
        <v>0</v>
      </c>
      <c r="FH227" s="42">
        <f t="shared" ref="FH227" si="2267">BC229</f>
        <v>0</v>
      </c>
      <c r="FI227" s="42">
        <f t="shared" ref="FI227" si="2268">BD229</f>
        <v>0</v>
      </c>
      <c r="FJ227" s="42">
        <f t="shared" ref="FJ227" si="2269">BE229</f>
        <v>0</v>
      </c>
      <c r="FK227" s="42">
        <f t="shared" ref="FK227" si="2270">BF229</f>
        <v>0</v>
      </c>
      <c r="FL227" s="42">
        <f t="shared" ref="FL227" si="2271">BG229</f>
        <v>0</v>
      </c>
      <c r="FM227" s="42">
        <f t="shared" ref="FM227" si="2272">BH229</f>
        <v>0</v>
      </c>
      <c r="FN227" s="42">
        <f>'Coversheet'!$D$5</f>
        <v>0</v>
      </c>
      <c r="FO227" s="42">
        <f>'Coversheet'!$D$6</f>
        <v>0</v>
      </c>
      <c r="FP227" s="42">
        <f>'Coversheet'!$H$14</f>
        <v>0</v>
      </c>
      <c r="FQ227" s="42">
        <f>'Coversheet'!$H$15</f>
        <v>0</v>
      </c>
      <c r="FR227" s="42" t="str">
        <f>'Coversheet'!$D$12</f>
        <v>Select</v>
      </c>
      <c r="FS227" s="42" t="str">
        <f>'Coversheet'!$B$1</f>
        <v>Retail Collaborative Program Report v 04/2026</v>
      </c>
      <c r="FT227" s="141">
        <f>'Coversheet'!$G$15</f>
        <v>0</v>
      </c>
      <c r="FU227" s="42">
        <f>'Coversheet'!$G$16</f>
        <v>0</v>
      </c>
      <c r="FV227" s="141" t="str">
        <f>'Coversheet'!$D$7</f>
        <v>Select Recipient Name</v>
      </c>
      <c r="FW227" s="141" t="str">
        <f>'Coversheet'!$E$7</f>
        <v>Select Recipient Name</v>
      </c>
      <c r="FX227" s="141" t="str">
        <f>'Coversheet'!$F$7</f>
        <v>Select Recipient Name</v>
      </c>
      <c r="FY227" s="141" t="str">
        <f>'Coversheet'!$G$7</f>
        <v>Select Recipient Name</v>
      </c>
      <c r="FZ227" s="141">
        <f>D227</f>
        <v>0</v>
      </c>
      <c r="GA227" s="141">
        <f>D228</f>
        <v>0</v>
      </c>
      <c r="GB227" s="142">
        <f>B230</f>
        <v>0</v>
      </c>
      <c r="GC227" s="42">
        <f>D222</f>
        <v>0</v>
      </c>
      <c r="GD227" s="141">
        <f>H222</f>
        <v>0</v>
      </c>
      <c r="GE227" s="42" t="str">
        <f>P222</f>
        <v>Select</v>
      </c>
      <c r="GF227" s="42">
        <f>S222</f>
        <v>0</v>
      </c>
      <c r="GG227" s="141">
        <f>H227</f>
        <v>0</v>
      </c>
      <c r="GH227" s="141">
        <f>H228</f>
        <v>0</v>
      </c>
      <c r="GI227" s="42" t="str">
        <f>K227</f>
        <v>Select</v>
      </c>
      <c r="GJ227" s="42" t="str">
        <f>L228</f>
        <v>Select</v>
      </c>
      <c r="GK227" s="42">
        <f>F230</f>
        <v>0</v>
      </c>
      <c r="GL227" s="42">
        <f>M230</f>
        <v>0</v>
      </c>
      <c r="GM227" s="141">
        <f>Q227</f>
        <v>0</v>
      </c>
      <c r="GN227" s="141">
        <f>Q228</f>
        <v>0</v>
      </c>
      <c r="GO227" s="42" t="str">
        <f>T227</f>
        <v>Select</v>
      </c>
      <c r="GP227" s="42" t="str">
        <f>U228</f>
        <v>Select</v>
      </c>
      <c r="GQ227" s="42" t="str">
        <f>O230</f>
        <v>[If this Plan of Action was reported as complete at your Mid-Year Report and no additional updates are needed please skip the Annual Report Response Section. Otherwise, complete the Annual Report Response section and replace this bracketed text with your Progress Report]</v>
      </c>
      <c r="GR227" s="42">
        <f>V230</f>
        <v>0</v>
      </c>
      <c r="GS227" s="42" t="s">
        <v>70</v>
      </c>
      <c r="GT227" s="42" t="str">
        <f>'Performance Elements'!$C$14</f>
        <v xml:space="preserve">Maintain and expand the strategy to support national Food Code adoption  </v>
      </c>
      <c r="GU227" s="42" t="str">
        <f>'Performance Elements'!$C$15</f>
        <v>Increase use of risk-based inspections and intervention strategies.</v>
      </c>
      <c r="GV227" s="42" t="str">
        <f>'Performance Elements'!$C$16</f>
        <v xml:space="preserve">Increase use of the  Voluntary National Retail Food Regulatory Program Standards </v>
      </c>
      <c r="GW227" s="42" t="str">
        <f>'Performance Elements'!$C$17</f>
        <v xml:space="preserve">Improve foodborne outbreak investigation methods
</v>
      </c>
      <c r="GX227" s="42" t="str">
        <f>'Performance Elements'!$C$18</f>
        <v>Increase the number of restaurants and other retail food establishments with well-developed food safety management systems that use active managerial control</v>
      </c>
      <c r="GY227" s="42" t="str">
        <f>'Performance Elements'!$C$19</f>
        <v xml:space="preserve">Develop a strategy to enhance communication and better catalog and present information on the detailed efforts by FDA, Associations and the retail regulatory agencies enrolled I the Retail Program Standards. </v>
      </c>
      <c r="GZ227" s="42">
        <f>'Performance Elements'!$C$21</f>
        <v>0</v>
      </c>
      <c r="HA227" s="42">
        <f>'Performance Elements'!$C$22</f>
        <v>0</v>
      </c>
      <c r="HB227" s="42">
        <f>'Performance Elements'!$C$23</f>
        <v>0</v>
      </c>
      <c r="HC227" s="42">
        <f>'Performance Elements'!$C$24</f>
        <v>0</v>
      </c>
      <c r="HD227" s="42">
        <f>'Performance Elements'!$C$25</f>
        <v>0</v>
      </c>
      <c r="HE227" s="42">
        <f>'Performance Elements'!$C$26</f>
        <v>0</v>
      </c>
      <c r="HF227" s="42">
        <f>'Performance Elements'!$C$27</f>
        <v>0</v>
      </c>
      <c r="HG227" s="42">
        <f>'Performance Elements'!$C$28</f>
        <v>0</v>
      </c>
      <c r="HH227" s="42">
        <f>'Performance Elements'!$C$29</f>
        <v>0</v>
      </c>
      <c r="HI227" s="42">
        <f>'Performance Elements'!$C$30</f>
        <v>0</v>
      </c>
      <c r="HJ227" s="42">
        <f>'Performance Elements'!$C$31</f>
        <v>0</v>
      </c>
      <c r="HK227" s="42">
        <f>'Performance Elements'!$C$32</f>
        <v>0</v>
      </c>
      <c r="HL227" s="42">
        <f>'Performance Elements'!$C$33</f>
        <v>0</v>
      </c>
      <c r="HM227" s="42">
        <f>'Performance Elements'!$C$34</f>
        <v>0</v>
      </c>
      <c r="HN227" s="42">
        <f>'Performance Elements'!$C$35</f>
        <v>0</v>
      </c>
      <c r="HO227" s="42">
        <f>'Performance Elements'!$C$36</f>
        <v>0</v>
      </c>
      <c r="HP227" s="42">
        <f>'Performance Elements'!$C$37</f>
        <v>0</v>
      </c>
      <c r="HQ227" s="42">
        <f>'Performance Elements'!$C$38</f>
        <v>0</v>
      </c>
      <c r="HR227" s="42">
        <f>'Performance Elements'!$C$39</f>
        <v>0</v>
      </c>
      <c r="HS227" s="42">
        <f>'Performance Elements'!$C$40</f>
        <v>0</v>
      </c>
      <c r="HT227" s="42">
        <f>'Performance Elements'!$C$41</f>
        <v>0</v>
      </c>
      <c r="HU227" s="42">
        <f>'Performance Elements'!$C$42</f>
        <v>0</v>
      </c>
      <c r="HV227" s="42">
        <f>'Performance Elements'!$C$43</f>
        <v>0</v>
      </c>
      <c r="HW227" s="42">
        <f>'Performance Elements'!$C$44</f>
        <v>0</v>
      </c>
      <c r="HX227" s="42">
        <f>'Performance Elements'!$C$45</f>
        <v>0</v>
      </c>
      <c r="HY227" s="42">
        <f>'Performance Elements'!$C$46</f>
        <v>0</v>
      </c>
      <c r="HZ227" s="42">
        <f>'Performance Elements'!$C$46</f>
        <v>0</v>
      </c>
      <c r="IA227" s="42">
        <f>'Performance Elements'!$C$47</f>
        <v>0</v>
      </c>
      <c r="IB227" s="42">
        <f>'Performance Elements'!$C$48</f>
        <v>0</v>
      </c>
      <c r="IC227" s="42">
        <f>'Performance Elements'!$C$49</f>
        <v>0</v>
      </c>
    </row>
    <row r="228" spans="2:237" s="42" customFormat="1" ht="24" customHeight="1" thickBot="1" x14ac:dyDescent="0.4">
      <c r="B228" s="69" t="s">
        <v>34</v>
      </c>
      <c r="C228" s="70"/>
      <c r="D228" s="25"/>
      <c r="E228"/>
      <c r="F228" s="108"/>
      <c r="G228" s="50"/>
      <c r="H228" s="109"/>
      <c r="I228" s="210" t="s">
        <v>36</v>
      </c>
      <c r="J228" s="210"/>
      <c r="K228" s="211"/>
      <c r="L228" s="73" t="s">
        <v>32</v>
      </c>
      <c r="M228" s="206"/>
      <c r="N228"/>
      <c r="O228" s="214" t="s">
        <v>35</v>
      </c>
      <c r="P228" s="215"/>
      <c r="Q228" s="30"/>
      <c r="R228" s="214" t="s">
        <v>36</v>
      </c>
      <c r="S228" s="216"/>
      <c r="T228" s="215"/>
      <c r="U228" s="73" t="s">
        <v>32</v>
      </c>
      <c r="V228" s="208"/>
      <c r="W228" s="74"/>
      <c r="X228" s="75" t="s">
        <v>37</v>
      </c>
      <c r="Y228" s="34"/>
      <c r="Z228" s="34"/>
      <c r="AA228" s="34"/>
      <c r="AB228" s="34"/>
      <c r="AC228" s="34"/>
      <c r="AD228" s="34"/>
      <c r="AE228" s="34"/>
      <c r="AF228" s="34"/>
      <c r="AG228" s="34"/>
      <c r="AH228" s="34"/>
      <c r="AI228" s="34"/>
      <c r="AJ228" s="34"/>
      <c r="AK228" s="34"/>
      <c r="AL228" s="34"/>
      <c r="AM228" s="34"/>
      <c r="AN228" s="34"/>
      <c r="AO228" s="34"/>
      <c r="AP228" s="34"/>
      <c r="AQ228" s="34"/>
      <c r="AR228" s="34"/>
      <c r="AS228" s="34"/>
      <c r="AT228" s="34"/>
      <c r="AU228" s="34"/>
      <c r="AV228" s="34"/>
      <c r="AW228" s="34"/>
      <c r="AX228" s="34"/>
      <c r="AY228" s="34"/>
      <c r="AZ228" s="34"/>
      <c r="BA228" s="34"/>
      <c r="BB228" s="34"/>
      <c r="BC228" s="34"/>
      <c r="BD228" s="34"/>
      <c r="BE228" s="34"/>
      <c r="BF228" s="34"/>
      <c r="BG228" s="34"/>
      <c r="BH228" s="34"/>
      <c r="BJ228" s="42">
        <f>Y228</f>
        <v>0</v>
      </c>
      <c r="BK228" s="42">
        <f t="shared" si="2172"/>
        <v>0</v>
      </c>
      <c r="BL228" s="42">
        <f t="shared" si="2173"/>
        <v>0</v>
      </c>
      <c r="BM228" s="42">
        <f t="shared" si="2174"/>
        <v>0</v>
      </c>
      <c r="BN228" s="42">
        <f t="shared" si="2175"/>
        <v>0</v>
      </c>
      <c r="BO228" s="42">
        <f t="shared" si="2176"/>
        <v>0</v>
      </c>
      <c r="BP228" s="42">
        <f t="shared" si="2177"/>
        <v>0</v>
      </c>
      <c r="BQ228" s="42">
        <f t="shared" si="2178"/>
        <v>0</v>
      </c>
      <c r="BR228" s="42">
        <f t="shared" si="2179"/>
        <v>0</v>
      </c>
      <c r="BS228" s="42">
        <f t="shared" si="2180"/>
        <v>0</v>
      </c>
      <c r="BT228" s="42">
        <f t="shared" si="2181"/>
        <v>0</v>
      </c>
      <c r="BU228" s="42">
        <f t="shared" ref="BU228" si="2273">AJ228</f>
        <v>0</v>
      </c>
      <c r="BV228" s="42">
        <f t="shared" si="2182"/>
        <v>0</v>
      </c>
      <c r="BW228" s="42">
        <f t="shared" si="2183"/>
        <v>0</v>
      </c>
      <c r="BX228" s="42">
        <f t="shared" si="2184"/>
        <v>0</v>
      </c>
      <c r="BY228" s="42">
        <f t="shared" si="2185"/>
        <v>0</v>
      </c>
      <c r="BZ228" s="42">
        <f t="shared" si="2186"/>
        <v>0</v>
      </c>
      <c r="CA228" s="42">
        <f t="shared" si="2187"/>
        <v>0</v>
      </c>
      <c r="CB228" s="42">
        <f t="shared" si="2188"/>
        <v>0</v>
      </c>
      <c r="CC228" s="42">
        <f t="shared" si="2189"/>
        <v>0</v>
      </c>
      <c r="CD228" s="42">
        <f t="shared" si="2190"/>
        <v>0</v>
      </c>
      <c r="CE228" s="42">
        <f t="shared" si="2191"/>
        <v>0</v>
      </c>
      <c r="CF228" s="42">
        <f t="shared" si="2192"/>
        <v>0</v>
      </c>
      <c r="CG228" s="42">
        <f t="shared" si="2193"/>
        <v>0</v>
      </c>
      <c r="CH228" s="42">
        <f t="shared" si="2194"/>
        <v>0</v>
      </c>
      <c r="CI228" s="42">
        <f t="shared" si="2195"/>
        <v>0</v>
      </c>
      <c r="CJ228" s="42">
        <f t="shared" si="2196"/>
        <v>0</v>
      </c>
      <c r="CK228" s="42">
        <f t="shared" si="2197"/>
        <v>0</v>
      </c>
      <c r="CL228" s="42">
        <f t="shared" si="2198"/>
        <v>0</v>
      </c>
      <c r="CM228" s="42">
        <f t="shared" si="2199"/>
        <v>0</v>
      </c>
      <c r="CN228" s="42">
        <f t="shared" si="2200"/>
        <v>0</v>
      </c>
      <c r="CO228" s="42">
        <f t="shared" si="2201"/>
        <v>0</v>
      </c>
      <c r="CP228" s="42">
        <f t="shared" si="2202"/>
        <v>0</v>
      </c>
      <c r="CQ228" s="42">
        <f t="shared" si="2203"/>
        <v>0</v>
      </c>
      <c r="CR228" s="42">
        <f t="shared" ref="CR228" si="2274">BG228</f>
        <v>0</v>
      </c>
      <c r="CS228" s="42">
        <f t="shared" si="2204"/>
        <v>0</v>
      </c>
      <c r="FN228" s="42">
        <f>'Coversheet'!$D$5</f>
        <v>0</v>
      </c>
      <c r="FO228" s="42">
        <f>'Coversheet'!$D$6</f>
        <v>0</v>
      </c>
      <c r="FP228" s="42">
        <f>'Coversheet'!$H$14</f>
        <v>0</v>
      </c>
      <c r="FQ228" s="42">
        <f>'Coversheet'!$H$15</f>
        <v>0</v>
      </c>
      <c r="FR228" s="42" t="str">
        <f>'Coversheet'!$D$12</f>
        <v>Select</v>
      </c>
      <c r="FS228" s="42" t="str">
        <f>'Coversheet'!$B$1</f>
        <v>Retail Collaborative Program Report v 04/2026</v>
      </c>
      <c r="FT228" s="141">
        <f>'Coversheet'!$G$15</f>
        <v>0</v>
      </c>
      <c r="FU228" s="42">
        <f>'Coversheet'!$G$16</f>
        <v>0</v>
      </c>
      <c r="FV228" s="141" t="str">
        <f>'Coversheet'!$D$7</f>
        <v>Select Recipient Name</v>
      </c>
      <c r="FW228" s="141" t="str">
        <f>'Coversheet'!$E$7</f>
        <v>Select Recipient Name</v>
      </c>
      <c r="FX228" s="141" t="str">
        <f>'Coversheet'!$F$7</f>
        <v>Select Recipient Name</v>
      </c>
      <c r="FY228" s="141" t="str">
        <f>'Coversheet'!$G$7</f>
        <v>Select Recipient Name</v>
      </c>
      <c r="GS228" s="42" t="s">
        <v>70</v>
      </c>
      <c r="GT228" s="42" t="str">
        <f>'Performance Elements'!$C$14</f>
        <v xml:space="preserve">Maintain and expand the strategy to support national Food Code adoption  </v>
      </c>
      <c r="GU228" s="42" t="str">
        <f>'Performance Elements'!$C$15</f>
        <v>Increase use of risk-based inspections and intervention strategies.</v>
      </c>
      <c r="GV228" s="42" t="str">
        <f>'Performance Elements'!$C$16</f>
        <v xml:space="preserve">Increase use of the  Voluntary National Retail Food Regulatory Program Standards </v>
      </c>
      <c r="GW228" s="42" t="str">
        <f>'Performance Elements'!$C$17</f>
        <v xml:space="preserve">Improve foodborne outbreak investigation methods
</v>
      </c>
      <c r="GX228" s="42" t="str">
        <f>'Performance Elements'!$C$18</f>
        <v>Increase the number of restaurants and other retail food establishments with well-developed food safety management systems that use active managerial control</v>
      </c>
      <c r="GY228" s="42" t="str">
        <f>'Performance Elements'!$C$19</f>
        <v xml:space="preserve">Develop a strategy to enhance communication and better catalog and present information on the detailed efforts by FDA, Associations and the retail regulatory agencies enrolled I the Retail Program Standards. </v>
      </c>
      <c r="GZ228" s="42">
        <f>'Performance Elements'!$C$21</f>
        <v>0</v>
      </c>
      <c r="HA228" s="42">
        <f>'Performance Elements'!$C$22</f>
        <v>0</v>
      </c>
      <c r="HB228" s="42">
        <f>'Performance Elements'!$C$23</f>
        <v>0</v>
      </c>
      <c r="HC228" s="42">
        <f>'Performance Elements'!$C$24</f>
        <v>0</v>
      </c>
      <c r="HD228" s="42">
        <f>'Performance Elements'!$C$25</f>
        <v>0</v>
      </c>
      <c r="HE228" s="42">
        <f>'Performance Elements'!$C$26</f>
        <v>0</v>
      </c>
      <c r="HF228" s="42">
        <f>'Performance Elements'!$C$27</f>
        <v>0</v>
      </c>
      <c r="HG228" s="42">
        <f>'Performance Elements'!$C$28</f>
        <v>0</v>
      </c>
      <c r="HH228" s="42">
        <f>'Performance Elements'!$C$29</f>
        <v>0</v>
      </c>
      <c r="HI228" s="42">
        <f>'Performance Elements'!$C$30</f>
        <v>0</v>
      </c>
      <c r="HJ228" s="42">
        <f>'Performance Elements'!$C$31</f>
        <v>0</v>
      </c>
      <c r="HK228" s="42">
        <f>'Performance Elements'!$C$32</f>
        <v>0</v>
      </c>
      <c r="HL228" s="42">
        <f>'Performance Elements'!$C$33</f>
        <v>0</v>
      </c>
      <c r="HM228" s="42">
        <f>'Performance Elements'!$C$34</f>
        <v>0</v>
      </c>
      <c r="HN228" s="42">
        <f>'Performance Elements'!$C$35</f>
        <v>0</v>
      </c>
      <c r="HO228" s="42">
        <f>'Performance Elements'!$C$36</f>
        <v>0</v>
      </c>
      <c r="HP228" s="42">
        <f>'Performance Elements'!$C$37</f>
        <v>0</v>
      </c>
      <c r="HQ228" s="42">
        <f>'Performance Elements'!$C$38</f>
        <v>0</v>
      </c>
      <c r="HR228" s="42">
        <f>'Performance Elements'!$C$39</f>
        <v>0</v>
      </c>
      <c r="HS228" s="42">
        <f>'Performance Elements'!$C$40</f>
        <v>0</v>
      </c>
      <c r="HT228" s="42">
        <f>'Performance Elements'!$C$41</f>
        <v>0</v>
      </c>
      <c r="HU228" s="42">
        <f>'Performance Elements'!$C$42</f>
        <v>0</v>
      </c>
      <c r="HV228" s="42">
        <f>'Performance Elements'!$C$43</f>
        <v>0</v>
      </c>
      <c r="HW228" s="42">
        <f>'Performance Elements'!$C$44</f>
        <v>0</v>
      </c>
      <c r="HX228" s="42">
        <f>'Performance Elements'!$C$45</f>
        <v>0</v>
      </c>
      <c r="HY228" s="42">
        <f>'Performance Elements'!$C$46</f>
        <v>0</v>
      </c>
      <c r="HZ228" s="42">
        <f>'Performance Elements'!$C$46</f>
        <v>0</v>
      </c>
      <c r="IA228" s="42">
        <f>'Performance Elements'!$C$47</f>
        <v>0</v>
      </c>
      <c r="IB228" s="42">
        <f>'Performance Elements'!$C$48</f>
        <v>0</v>
      </c>
      <c r="IC228" s="42">
        <f>'Performance Elements'!$C$49</f>
        <v>0</v>
      </c>
    </row>
    <row r="229" spans="2:237" s="42" customFormat="1" ht="24" customHeight="1" thickBot="1" x14ac:dyDescent="0.4">
      <c r="B229" s="195" t="s">
        <v>68</v>
      </c>
      <c r="C229" s="196"/>
      <c r="D229" s="197"/>
      <c r="E229"/>
      <c r="F229" s="76" t="s">
        <v>39</v>
      </c>
      <c r="G229" s="66"/>
      <c r="H229" s="66"/>
      <c r="I229" s="66"/>
      <c r="J229" s="66"/>
      <c r="K229" s="66"/>
      <c r="L229" s="110"/>
      <c r="M229" s="207"/>
      <c r="N229"/>
      <c r="O229" s="79" t="s">
        <v>53</v>
      </c>
      <c r="P229" s="80"/>
      <c r="Q229" s="80"/>
      <c r="R229" s="80"/>
      <c r="S229" s="80"/>
      <c r="T229" s="80"/>
      <c r="U229" s="81"/>
      <c r="V229" s="209"/>
      <c r="W229" s="26"/>
      <c r="X229" s="82" t="s">
        <v>41</v>
      </c>
      <c r="Y229" s="34"/>
      <c r="Z229" s="34"/>
      <c r="AA229" s="34"/>
      <c r="AB229" s="34"/>
      <c r="AC229" s="34"/>
      <c r="AD229" s="34"/>
      <c r="AE229" s="34"/>
      <c r="AF229" s="34"/>
      <c r="AG229" s="34"/>
      <c r="AH229" s="34"/>
      <c r="AI229" s="34"/>
      <c r="AJ229" s="34"/>
      <c r="AK229" s="34"/>
      <c r="AL229" s="34"/>
      <c r="AM229" s="34"/>
      <c r="AN229" s="34"/>
      <c r="AO229" s="34"/>
      <c r="AP229" s="34"/>
      <c r="AQ229" s="34"/>
      <c r="AR229" s="34"/>
      <c r="AS229" s="34"/>
      <c r="AT229" s="34"/>
      <c r="AU229" s="34"/>
      <c r="AV229" s="34"/>
      <c r="AW229" s="34"/>
      <c r="AX229" s="34"/>
      <c r="AY229" s="34"/>
      <c r="AZ229" s="34"/>
      <c r="BA229" s="34"/>
      <c r="BB229" s="34"/>
      <c r="BC229" s="34"/>
      <c r="BD229" s="34"/>
      <c r="BE229" s="34"/>
      <c r="BF229" s="34"/>
      <c r="BG229" s="34"/>
      <c r="BH229" s="34"/>
      <c r="BJ229" s="42">
        <f>Y229</f>
        <v>0</v>
      </c>
      <c r="BK229" s="42">
        <f t="shared" si="2172"/>
        <v>0</v>
      </c>
      <c r="BL229" s="42">
        <f t="shared" si="2173"/>
        <v>0</v>
      </c>
      <c r="BM229" s="42">
        <f t="shared" si="2174"/>
        <v>0</v>
      </c>
      <c r="BN229" s="42">
        <f t="shared" si="2175"/>
        <v>0</v>
      </c>
      <c r="BO229" s="42">
        <f t="shared" si="2176"/>
        <v>0</v>
      </c>
      <c r="BP229" s="42">
        <f t="shared" si="2177"/>
        <v>0</v>
      </c>
      <c r="BQ229" s="42">
        <f t="shared" si="2178"/>
        <v>0</v>
      </c>
      <c r="BR229" s="42">
        <f t="shared" si="2179"/>
        <v>0</v>
      </c>
      <c r="BS229" s="42">
        <f t="shared" si="2180"/>
        <v>0</v>
      </c>
      <c r="BT229" s="42">
        <f t="shared" si="2181"/>
        <v>0</v>
      </c>
      <c r="BU229" s="42">
        <f>AJ229</f>
        <v>0</v>
      </c>
      <c r="BV229" s="42">
        <f t="shared" si="2182"/>
        <v>0</v>
      </c>
      <c r="BW229" s="42">
        <f t="shared" si="2183"/>
        <v>0</v>
      </c>
      <c r="BX229" s="42">
        <f t="shared" si="2184"/>
        <v>0</v>
      </c>
      <c r="BY229" s="42">
        <f t="shared" si="2185"/>
        <v>0</v>
      </c>
      <c r="BZ229" s="42">
        <f t="shared" si="2186"/>
        <v>0</v>
      </c>
      <c r="CA229" s="42">
        <f t="shared" si="2187"/>
        <v>0</v>
      </c>
      <c r="CB229" s="42">
        <f t="shared" si="2188"/>
        <v>0</v>
      </c>
      <c r="CC229" s="42">
        <f t="shared" si="2189"/>
        <v>0</v>
      </c>
      <c r="CD229" s="42">
        <f t="shared" si="2190"/>
        <v>0</v>
      </c>
      <c r="CE229" s="42">
        <f t="shared" si="2191"/>
        <v>0</v>
      </c>
      <c r="CF229" s="42">
        <f t="shared" si="2192"/>
        <v>0</v>
      </c>
      <c r="CG229" s="42">
        <f t="shared" si="2193"/>
        <v>0</v>
      </c>
      <c r="CH229" s="42">
        <f t="shared" si="2194"/>
        <v>0</v>
      </c>
      <c r="CI229" s="42">
        <f t="shared" si="2195"/>
        <v>0</v>
      </c>
      <c r="CJ229" s="42">
        <f t="shared" si="2196"/>
        <v>0</v>
      </c>
      <c r="CK229" s="42">
        <f t="shared" si="2197"/>
        <v>0</v>
      </c>
      <c r="CL229" s="42">
        <f t="shared" si="2198"/>
        <v>0</v>
      </c>
      <c r="CM229" s="42">
        <f t="shared" si="2199"/>
        <v>0</v>
      </c>
      <c r="CN229" s="42">
        <f t="shared" si="2200"/>
        <v>0</v>
      </c>
      <c r="CO229" s="42">
        <f t="shared" si="2201"/>
        <v>0</v>
      </c>
      <c r="CP229" s="42">
        <f t="shared" si="2202"/>
        <v>0</v>
      </c>
      <c r="CQ229" s="42">
        <f t="shared" si="2203"/>
        <v>0</v>
      </c>
      <c r="CR229" s="42">
        <f>BG229</f>
        <v>0</v>
      </c>
      <c r="CS229" s="42">
        <f>BH229</f>
        <v>0</v>
      </c>
      <c r="FN229" s="42">
        <f>'Coversheet'!$D$5</f>
        <v>0</v>
      </c>
      <c r="FO229" s="42">
        <f>'Coversheet'!$D$6</f>
        <v>0</v>
      </c>
      <c r="FP229" s="42">
        <f>'Coversheet'!$H$14</f>
        <v>0</v>
      </c>
      <c r="FQ229" s="42">
        <f>'Coversheet'!$H$15</f>
        <v>0</v>
      </c>
      <c r="FR229" s="42" t="str">
        <f>'Coversheet'!$D$12</f>
        <v>Select</v>
      </c>
      <c r="FS229" s="42" t="str">
        <f>'Coversheet'!$B$1</f>
        <v>Retail Collaborative Program Report v 04/2026</v>
      </c>
      <c r="FT229" s="141">
        <f>'Coversheet'!$G$15</f>
        <v>0</v>
      </c>
      <c r="FU229" s="42">
        <f>'Coversheet'!$G$16</f>
        <v>0</v>
      </c>
      <c r="FV229" s="141" t="str">
        <f>'Coversheet'!$D$7</f>
        <v>Select Recipient Name</v>
      </c>
      <c r="FW229" s="141" t="str">
        <f>'Coversheet'!$E$7</f>
        <v>Select Recipient Name</v>
      </c>
      <c r="FX229" s="141" t="str">
        <f>'Coversheet'!$F$7</f>
        <v>Select Recipient Name</v>
      </c>
      <c r="FY229" s="141" t="str">
        <f>'Coversheet'!$G$7</f>
        <v>Select Recipient Name</v>
      </c>
      <c r="GS229" s="42" t="s">
        <v>70</v>
      </c>
      <c r="GT229" s="42" t="str">
        <f>'Performance Elements'!$C$14</f>
        <v xml:space="preserve">Maintain and expand the strategy to support national Food Code adoption  </v>
      </c>
      <c r="GU229" s="42" t="str">
        <f>'Performance Elements'!$C$15</f>
        <v>Increase use of risk-based inspections and intervention strategies.</v>
      </c>
      <c r="GV229" s="42" t="str">
        <f>'Performance Elements'!$C$16</f>
        <v xml:space="preserve">Increase use of the  Voluntary National Retail Food Regulatory Program Standards </v>
      </c>
      <c r="GW229" s="42" t="str">
        <f>'Performance Elements'!$C$17</f>
        <v xml:space="preserve">Improve foodborne outbreak investigation methods
</v>
      </c>
      <c r="GX229" s="42" t="str">
        <f>'Performance Elements'!$C$18</f>
        <v>Increase the number of restaurants and other retail food establishments with well-developed food safety management systems that use active managerial control</v>
      </c>
      <c r="GY229" s="42" t="str">
        <f>'Performance Elements'!$C$19</f>
        <v xml:space="preserve">Develop a strategy to enhance communication and better catalog and present information on the detailed efforts by FDA, Associations and the retail regulatory agencies enrolled I the Retail Program Standards. </v>
      </c>
      <c r="GZ229" s="42">
        <f>'Performance Elements'!$C$21</f>
        <v>0</v>
      </c>
      <c r="HA229" s="42">
        <f>'Performance Elements'!$C$22</f>
        <v>0</v>
      </c>
      <c r="HB229" s="42">
        <f>'Performance Elements'!$C$23</f>
        <v>0</v>
      </c>
      <c r="HC229" s="42">
        <f>'Performance Elements'!$C$24</f>
        <v>0</v>
      </c>
      <c r="HD229" s="42">
        <f>'Performance Elements'!$C$25</f>
        <v>0</v>
      </c>
      <c r="HE229" s="42">
        <f>'Performance Elements'!$C$26</f>
        <v>0</v>
      </c>
      <c r="HF229" s="42">
        <f>'Performance Elements'!$C$27</f>
        <v>0</v>
      </c>
      <c r="HG229" s="42">
        <f>'Performance Elements'!$C$28</f>
        <v>0</v>
      </c>
      <c r="HH229" s="42">
        <f>'Performance Elements'!$C$29</f>
        <v>0</v>
      </c>
      <c r="HI229" s="42">
        <f>'Performance Elements'!$C$30</f>
        <v>0</v>
      </c>
      <c r="HJ229" s="42">
        <f>'Performance Elements'!$C$31</f>
        <v>0</v>
      </c>
      <c r="HK229" s="42">
        <f>'Performance Elements'!$C$32</f>
        <v>0</v>
      </c>
      <c r="HL229" s="42">
        <f>'Performance Elements'!$C$33</f>
        <v>0</v>
      </c>
      <c r="HM229" s="42">
        <f>'Performance Elements'!$C$34</f>
        <v>0</v>
      </c>
      <c r="HN229" s="42">
        <f>'Performance Elements'!$C$35</f>
        <v>0</v>
      </c>
      <c r="HO229" s="42">
        <f>'Performance Elements'!$C$36</f>
        <v>0</v>
      </c>
      <c r="HP229" s="42">
        <f>'Performance Elements'!$C$37</f>
        <v>0</v>
      </c>
      <c r="HQ229" s="42">
        <f>'Performance Elements'!$C$38</f>
        <v>0</v>
      </c>
      <c r="HR229" s="42">
        <f>'Performance Elements'!$C$39</f>
        <v>0</v>
      </c>
      <c r="HS229" s="42">
        <f>'Performance Elements'!$C$40</f>
        <v>0</v>
      </c>
      <c r="HT229" s="42">
        <f>'Performance Elements'!$C$41</f>
        <v>0</v>
      </c>
      <c r="HU229" s="42">
        <f>'Performance Elements'!$C$42</f>
        <v>0</v>
      </c>
      <c r="HV229" s="42">
        <f>'Performance Elements'!$C$43</f>
        <v>0</v>
      </c>
      <c r="HW229" s="42">
        <f>'Performance Elements'!$C$44</f>
        <v>0</v>
      </c>
      <c r="HX229" s="42">
        <f>'Performance Elements'!$C$45</f>
        <v>0</v>
      </c>
      <c r="HY229" s="42">
        <f>'Performance Elements'!$C$46</f>
        <v>0</v>
      </c>
      <c r="HZ229" s="42">
        <f>'Performance Elements'!$C$46</f>
        <v>0</v>
      </c>
      <c r="IA229" s="42">
        <f>'Performance Elements'!$C$47</f>
        <v>0</v>
      </c>
      <c r="IB229" s="42">
        <f>'Performance Elements'!$C$48</f>
        <v>0</v>
      </c>
      <c r="IC229" s="42">
        <f>'Performance Elements'!$C$49</f>
        <v>0</v>
      </c>
    </row>
    <row r="230" spans="2:237" s="42" customFormat="1" ht="100.5" customHeight="1" thickBot="1" x14ac:dyDescent="0.3">
      <c r="B230" s="198"/>
      <c r="C230" s="199"/>
      <c r="D230" s="200"/>
      <c r="E230"/>
      <c r="F230" s="201"/>
      <c r="G230" s="202"/>
      <c r="H230" s="202"/>
      <c r="I230" s="202"/>
      <c r="J230" s="202"/>
      <c r="K230" s="202"/>
      <c r="L230" s="203"/>
      <c r="M230" s="52"/>
      <c r="N230"/>
      <c r="O230" s="201" t="s">
        <v>42</v>
      </c>
      <c r="P230" s="204"/>
      <c r="Q230" s="204"/>
      <c r="R230" s="204"/>
      <c r="S230" s="204"/>
      <c r="T230" s="204"/>
      <c r="U230" s="205"/>
      <c r="V230" s="52"/>
      <c r="W230" s="84"/>
      <c r="X230"/>
      <c r="Y230"/>
      <c r="Z230"/>
      <c r="AA230"/>
      <c r="AB230"/>
      <c r="AC230"/>
      <c r="AD230"/>
      <c r="AE230"/>
      <c r="AF230"/>
      <c r="AG230"/>
      <c r="AH230"/>
      <c r="AI230"/>
      <c r="AJ230"/>
    </row>
    <row r="231" spans="2:237" x14ac:dyDescent="0.25">
      <c r="GQ231" s="42"/>
      <c r="GR231" s="42"/>
      <c r="GS231" s="42"/>
    </row>
    <row r="232" spans="2:237" x14ac:dyDescent="0.25">
      <c r="GQ232" s="42"/>
      <c r="GR232" s="42"/>
      <c r="GS232" s="42"/>
    </row>
    <row r="233" spans="2:237" ht="15.75" thickBot="1" x14ac:dyDescent="0.3">
      <c r="GQ233" s="42"/>
      <c r="GR233" s="42"/>
      <c r="GS233" s="42"/>
    </row>
    <row r="234" spans="2:237" s="42" customFormat="1" ht="21.75" thickBot="1" x14ac:dyDescent="0.3">
      <c r="B234" s="88" t="s">
        <v>71</v>
      </c>
      <c r="C234" s="89"/>
      <c r="D234" s="89"/>
      <c r="E234" s="89"/>
      <c r="F234" s="90"/>
      <c r="G234" s="89"/>
      <c r="H234" s="89"/>
      <c r="I234" s="89"/>
      <c r="J234" s="89"/>
      <c r="K234" s="89"/>
      <c r="L234" s="89"/>
      <c r="M234" s="89"/>
      <c r="N234" s="89"/>
      <c r="O234" s="90"/>
      <c r="P234" s="89"/>
      <c r="Q234" s="89"/>
      <c r="R234" s="89"/>
      <c r="S234" s="89"/>
      <c r="T234" s="89"/>
      <c r="U234" s="89"/>
      <c r="V234" s="89"/>
      <c r="W234" s="89"/>
      <c r="X234" s="89"/>
      <c r="Y234" s="89"/>
      <c r="Z234" s="89"/>
      <c r="AA234" s="89"/>
      <c r="AB234" s="89"/>
      <c r="AC234" s="89"/>
      <c r="AD234" s="89"/>
      <c r="AE234" s="89"/>
      <c r="AF234" s="89"/>
      <c r="AG234" s="89"/>
      <c r="AH234" s="89"/>
      <c r="AI234" s="89"/>
      <c r="AJ234" s="89"/>
      <c r="AK234" s="89"/>
      <c r="AL234" s="89"/>
      <c r="AM234" s="89"/>
      <c r="AN234" s="89"/>
      <c r="AO234" s="89"/>
      <c r="AP234" s="89"/>
      <c r="AQ234" s="89"/>
      <c r="AR234" s="89"/>
      <c r="AS234" s="89"/>
      <c r="AT234" s="89"/>
      <c r="AU234" s="89"/>
      <c r="AV234" s="89"/>
      <c r="AW234" s="89"/>
      <c r="AX234" s="89"/>
      <c r="AY234" s="89"/>
      <c r="AZ234" s="89"/>
      <c r="BA234" s="89"/>
      <c r="BB234" s="89"/>
      <c r="BC234" s="89"/>
      <c r="BD234" s="89"/>
      <c r="BE234" s="89"/>
      <c r="BF234" s="89"/>
      <c r="BG234" s="89"/>
      <c r="BH234" s="148"/>
    </row>
    <row r="235" spans="2:237" s="42" customFormat="1" ht="21.75" thickBot="1" x14ac:dyDescent="0.3">
      <c r="B235" s="128" t="s">
        <v>112</v>
      </c>
      <c r="C235" s="91"/>
      <c r="D235" s="221"/>
      <c r="E235" s="222"/>
      <c r="F235" s="219" t="s">
        <v>113</v>
      </c>
      <c r="G235" s="220"/>
      <c r="H235" s="112"/>
      <c r="I235" s="130"/>
      <c r="J235" s="131"/>
      <c r="K235" s="131"/>
      <c r="L235" s="91"/>
      <c r="M235" s="132"/>
      <c r="N235" s="132"/>
      <c r="O235" s="133" t="s">
        <v>114</v>
      </c>
      <c r="P235" s="46" t="s">
        <v>32</v>
      </c>
      <c r="Q235" s="93"/>
      <c r="R235" s="134" t="s">
        <v>115</v>
      </c>
      <c r="S235" s="221"/>
      <c r="T235" s="222"/>
      <c r="U235" s="91"/>
      <c r="V235" s="91"/>
      <c r="W235" s="91"/>
      <c r="X235" s="91"/>
      <c r="Y235" s="91"/>
      <c r="Z235" s="91"/>
      <c r="AA235" s="91"/>
      <c r="AB235" s="91"/>
      <c r="AC235" s="91"/>
      <c r="AD235" s="91"/>
      <c r="AE235" s="91"/>
      <c r="AF235" s="91"/>
      <c r="AG235" s="91"/>
      <c r="AH235" s="91"/>
      <c r="AI235" s="91"/>
      <c r="AJ235" s="91"/>
      <c r="AK235" s="91"/>
      <c r="AL235" s="91"/>
      <c r="AM235" s="91"/>
      <c r="AN235" s="91"/>
      <c r="AO235" s="91"/>
      <c r="AP235" s="91"/>
      <c r="AQ235" s="91"/>
      <c r="AR235" s="91"/>
      <c r="AS235" s="91"/>
      <c r="AT235" s="91"/>
      <c r="AU235" s="91"/>
      <c r="AV235" s="91"/>
      <c r="AW235" s="91"/>
      <c r="AX235" s="91"/>
      <c r="AY235" s="91"/>
      <c r="AZ235" s="91"/>
      <c r="BA235" s="91"/>
      <c r="BB235" s="91"/>
      <c r="BC235" s="91"/>
      <c r="BD235" s="91"/>
      <c r="BE235" s="91"/>
      <c r="BF235" s="91"/>
      <c r="BG235" s="91"/>
      <c r="BH235" s="149"/>
    </row>
    <row r="236" spans="2:237" s="42" customFormat="1" ht="8.25" customHeight="1" thickBot="1" x14ac:dyDescent="0.35">
      <c r="B236" s="94"/>
      <c r="C236" s="95"/>
      <c r="D236" s="96"/>
      <c r="E236" s="96"/>
      <c r="F236" s="97"/>
      <c r="G236" s="97"/>
      <c r="H236" s="98"/>
      <c r="I236" s="99"/>
      <c r="J236" s="99"/>
      <c r="K236" s="99"/>
      <c r="L236" s="100"/>
      <c r="M236" s="97"/>
      <c r="N236" s="97"/>
      <c r="O236" s="100"/>
      <c r="P236" s="97"/>
      <c r="Q236" s="97"/>
      <c r="R236" s="95"/>
      <c r="S236" s="101"/>
      <c r="T236" s="101"/>
      <c r="U236" s="95"/>
      <c r="V236" s="95"/>
      <c r="W236" s="95"/>
      <c r="X236" s="95"/>
      <c r="Y236" s="95"/>
      <c r="Z236" s="95"/>
      <c r="AA236" s="95"/>
      <c r="AB236" s="95"/>
      <c r="AC236" s="95"/>
      <c r="AD236" s="95"/>
      <c r="AE236" s="95"/>
      <c r="AF236" s="95"/>
      <c r="AG236" s="95"/>
      <c r="AH236" s="95"/>
      <c r="AI236" s="95"/>
      <c r="AJ236" s="95"/>
      <c r="AK236" s="95"/>
      <c r="AL236" s="95"/>
      <c r="AM236" s="95"/>
      <c r="AN236" s="95"/>
      <c r="AO236" s="95"/>
      <c r="AP236" s="95"/>
      <c r="AQ236" s="95"/>
      <c r="AR236" s="95"/>
      <c r="AS236" s="95"/>
      <c r="AT236" s="95"/>
      <c r="AU236" s="95"/>
      <c r="AV236" s="95"/>
      <c r="AW236" s="95"/>
      <c r="AX236" s="95"/>
      <c r="AY236" s="95"/>
      <c r="AZ236" s="95"/>
      <c r="BA236" s="95"/>
      <c r="BB236" s="95"/>
      <c r="BC236" s="95"/>
      <c r="BD236" s="95"/>
      <c r="BE236" s="95"/>
      <c r="BF236" s="95"/>
      <c r="BG236" s="95"/>
      <c r="BH236" s="150"/>
    </row>
    <row r="237" spans="2:237" s="42" customFormat="1" ht="23.25" customHeight="1" thickBot="1" x14ac:dyDescent="0.3">
      <c r="B237"/>
      <c r="C237"/>
      <c r="D237"/>
      <c r="E237"/>
      <c r="F237"/>
      <c r="G237"/>
      <c r="H237"/>
      <c r="I237"/>
      <c r="J237"/>
      <c r="K237"/>
      <c r="L237"/>
      <c r="M237"/>
      <c r="N237"/>
      <c r="O237"/>
      <c r="P237"/>
      <c r="Q237"/>
      <c r="R237"/>
      <c r="S237"/>
      <c r="T237"/>
      <c r="U237"/>
      <c r="V237"/>
      <c r="W237"/>
      <c r="X237"/>
      <c r="Y237"/>
      <c r="Z237"/>
      <c r="AA237"/>
      <c r="AB237"/>
      <c r="AC237"/>
      <c r="AD237"/>
      <c r="AE237"/>
      <c r="AF237"/>
      <c r="AG237"/>
      <c r="AH237"/>
      <c r="AI237"/>
      <c r="AJ237"/>
    </row>
    <row r="238" spans="2:237" s="42" customFormat="1" ht="18" customHeight="1" thickBot="1" x14ac:dyDescent="0.4">
      <c r="B238" s="223" t="s">
        <v>65</v>
      </c>
      <c r="C238" s="224"/>
      <c r="D238" s="225"/>
      <c r="E238"/>
      <c r="F238" s="226" t="s">
        <v>23</v>
      </c>
      <c r="G238" s="227"/>
      <c r="H238" s="227"/>
      <c r="I238" s="227"/>
      <c r="J238" s="227"/>
      <c r="K238" s="227"/>
      <c r="L238" s="227"/>
      <c r="M238" s="228"/>
      <c r="N238"/>
      <c r="O238" s="229" t="s">
        <v>24</v>
      </c>
      <c r="P238" s="230"/>
      <c r="Q238" s="230"/>
      <c r="R238" s="230"/>
      <c r="S238" s="230"/>
      <c r="T238" s="230"/>
      <c r="U238" s="230"/>
      <c r="V238" s="231"/>
      <c r="W238"/>
      <c r="X238"/>
      <c r="Y238"/>
      <c r="Z238"/>
      <c r="AA238"/>
      <c r="AB238"/>
      <c r="AC238"/>
      <c r="AD238"/>
      <c r="AE238"/>
      <c r="AF238"/>
      <c r="AG238"/>
      <c r="AH238"/>
      <c r="AI238"/>
      <c r="AJ238"/>
    </row>
    <row r="239" spans="2:237" s="42" customFormat="1" ht="24" customHeight="1" thickBot="1" x14ac:dyDescent="0.4">
      <c r="B239" s="102" t="s">
        <v>71</v>
      </c>
      <c r="C239" s="70"/>
      <c r="D239" s="103"/>
      <c r="E239"/>
      <c r="F239" s="105" t="s">
        <v>71</v>
      </c>
      <c r="G239" s="106"/>
      <c r="H239" s="50"/>
      <c r="I239" s="107"/>
      <c r="J239" s="107"/>
      <c r="K239" s="50"/>
      <c r="L239" s="50"/>
      <c r="M239" s="206" t="s">
        <v>26</v>
      </c>
      <c r="N239"/>
      <c r="O239" s="67" t="s">
        <v>71</v>
      </c>
      <c r="P239" s="60"/>
      <c r="Q239" s="60"/>
      <c r="R239" s="60"/>
      <c r="S239" s="60"/>
      <c r="T239" s="60"/>
      <c r="U239" s="61"/>
      <c r="V239" s="208" t="s">
        <v>27</v>
      </c>
      <c r="W239"/>
      <c r="X239" s="68" t="s">
        <v>71</v>
      </c>
      <c r="Y239" s="43" t="s">
        <v>198</v>
      </c>
      <c r="Z239" s="43" t="s">
        <v>199</v>
      </c>
      <c r="AA239" s="43" t="s">
        <v>200</v>
      </c>
      <c r="AB239" s="43" t="s">
        <v>201</v>
      </c>
      <c r="AC239" s="43" t="s">
        <v>202</v>
      </c>
      <c r="AD239" s="43" t="s">
        <v>203</v>
      </c>
      <c r="AE239" s="186" t="s">
        <v>205</v>
      </c>
      <c r="AF239" s="186" t="s">
        <v>206</v>
      </c>
      <c r="AG239" s="186" t="s">
        <v>207</v>
      </c>
      <c r="AH239" s="186" t="s">
        <v>208</v>
      </c>
      <c r="AI239" s="186" t="s">
        <v>209</v>
      </c>
      <c r="AJ239" s="186" t="s">
        <v>210</v>
      </c>
      <c r="AK239" s="186" t="s">
        <v>211</v>
      </c>
      <c r="AL239" s="186" t="s">
        <v>212</v>
      </c>
      <c r="AM239" s="186" t="s">
        <v>213</v>
      </c>
      <c r="AN239" s="186" t="s">
        <v>214</v>
      </c>
      <c r="AO239" s="186" t="s">
        <v>215</v>
      </c>
      <c r="AP239" s="186" t="s">
        <v>216</v>
      </c>
      <c r="AQ239" s="186" t="s">
        <v>217</v>
      </c>
      <c r="AR239" s="186" t="s">
        <v>218</v>
      </c>
      <c r="AS239" s="186" t="s">
        <v>219</v>
      </c>
      <c r="AT239" s="186" t="s">
        <v>220</v>
      </c>
      <c r="AU239" s="186" t="s">
        <v>221</v>
      </c>
      <c r="AV239" s="186" t="s">
        <v>222</v>
      </c>
      <c r="AW239" s="186" t="s">
        <v>223</v>
      </c>
      <c r="AX239" s="186" t="s">
        <v>224</v>
      </c>
      <c r="AY239" s="186" t="s">
        <v>225</v>
      </c>
      <c r="AZ239" s="186" t="s">
        <v>226</v>
      </c>
      <c r="BA239" s="186" t="s">
        <v>227</v>
      </c>
      <c r="BB239" s="186" t="s">
        <v>228</v>
      </c>
      <c r="BC239" s="186" t="s">
        <v>229</v>
      </c>
      <c r="BD239" s="186" t="s">
        <v>230</v>
      </c>
      <c r="BE239" s="186" t="s">
        <v>231</v>
      </c>
      <c r="BF239" s="186" t="s">
        <v>232</v>
      </c>
      <c r="BG239" s="186" t="s">
        <v>233</v>
      </c>
      <c r="BH239" s="186" t="s">
        <v>234</v>
      </c>
    </row>
    <row r="240" spans="2:237" s="42" customFormat="1" ht="24" customHeight="1" thickBot="1" x14ac:dyDescent="0.4">
      <c r="B240" s="69" t="s">
        <v>66</v>
      </c>
      <c r="C240" s="70"/>
      <c r="D240" s="25"/>
      <c r="E240"/>
      <c r="F240" s="108"/>
      <c r="G240" s="50"/>
      <c r="H240" s="109"/>
      <c r="I240" s="210" t="s">
        <v>31</v>
      </c>
      <c r="J240" s="211"/>
      <c r="K240" s="212" t="s">
        <v>32</v>
      </c>
      <c r="L240" s="213"/>
      <c r="M240" s="206"/>
      <c r="N240"/>
      <c r="O240" s="214" t="s">
        <v>30</v>
      </c>
      <c r="P240" s="215"/>
      <c r="Q240" s="30"/>
      <c r="R240" s="214" t="s">
        <v>31</v>
      </c>
      <c r="S240" s="215"/>
      <c r="T240" s="212" t="s">
        <v>32</v>
      </c>
      <c r="U240" s="213"/>
      <c r="V240" s="208"/>
      <c r="W240" s="71"/>
      <c r="X240" s="72" t="s">
        <v>67</v>
      </c>
      <c r="Y240" s="34"/>
      <c r="Z240" s="34"/>
      <c r="AA240" s="34"/>
      <c r="AB240" s="34"/>
      <c r="AC240" s="34"/>
      <c r="AD240" s="34"/>
      <c r="AE240" s="34"/>
      <c r="AF240" s="34"/>
      <c r="AG240" s="34"/>
      <c r="AH240" s="34"/>
      <c r="AI240" s="34"/>
      <c r="AJ240" s="34"/>
      <c r="AK240" s="34"/>
      <c r="AL240" s="34"/>
      <c r="AM240" s="34"/>
      <c r="AN240" s="34"/>
      <c r="AO240" s="34"/>
      <c r="AP240" s="34"/>
      <c r="AQ240" s="34"/>
      <c r="AR240" s="34"/>
      <c r="AS240" s="34"/>
      <c r="AT240" s="34"/>
      <c r="AU240" s="34"/>
      <c r="AV240" s="34"/>
      <c r="AW240" s="34"/>
      <c r="AX240" s="34"/>
      <c r="AY240" s="34"/>
      <c r="AZ240" s="34"/>
      <c r="BA240" s="34"/>
      <c r="BB240" s="34"/>
      <c r="BC240" s="34"/>
      <c r="BD240" s="34"/>
      <c r="BE240" s="34"/>
      <c r="BF240" s="34"/>
      <c r="BG240" s="34"/>
      <c r="BH240" s="34"/>
      <c r="BJ240" s="42">
        <f>Y240</f>
        <v>0</v>
      </c>
      <c r="BK240" s="42">
        <f t="shared" ref="BK240:BK242" si="2275">Z240</f>
        <v>0</v>
      </c>
      <c r="BL240" s="42">
        <f t="shared" ref="BL240:BL242" si="2276">AA240</f>
        <v>0</v>
      </c>
      <c r="BM240" s="42">
        <f t="shared" ref="BM240:BM242" si="2277">AB240</f>
        <v>0</v>
      </c>
      <c r="BN240" s="42">
        <f t="shared" ref="BN240:BN242" si="2278">AC240</f>
        <v>0</v>
      </c>
      <c r="BO240" s="42">
        <f t="shared" ref="BO240:BO242" si="2279">AD240</f>
        <v>0</v>
      </c>
      <c r="BP240" s="42">
        <f t="shared" ref="BP240:BP242" si="2280">AE240</f>
        <v>0</v>
      </c>
      <c r="BQ240" s="42">
        <f t="shared" ref="BQ240:BQ242" si="2281">AF240</f>
        <v>0</v>
      </c>
      <c r="BR240" s="42">
        <f t="shared" ref="BR240:BR242" si="2282">AG240</f>
        <v>0</v>
      </c>
      <c r="BS240" s="42">
        <f t="shared" ref="BS240:BS242" si="2283">AH240</f>
        <v>0</v>
      </c>
      <c r="BT240" s="42">
        <f t="shared" ref="BT240:BT242" si="2284">AI240</f>
        <v>0</v>
      </c>
      <c r="BU240" s="42">
        <f>AJ240</f>
        <v>0</v>
      </c>
      <c r="BV240" s="42">
        <f t="shared" ref="BV240:BV242" si="2285">AK240</f>
        <v>0</v>
      </c>
      <c r="BW240" s="42">
        <f t="shared" ref="BW240:BW242" si="2286">AL240</f>
        <v>0</v>
      </c>
      <c r="BX240" s="42">
        <f t="shared" ref="BX240:BX242" si="2287">AM240</f>
        <v>0</v>
      </c>
      <c r="BY240" s="42">
        <f t="shared" ref="BY240:BY242" si="2288">AN240</f>
        <v>0</v>
      </c>
      <c r="BZ240" s="42">
        <f t="shared" ref="BZ240:BZ242" si="2289">AO240</f>
        <v>0</v>
      </c>
      <c r="CA240" s="42">
        <f t="shared" ref="CA240:CA242" si="2290">AP240</f>
        <v>0</v>
      </c>
      <c r="CB240" s="42">
        <f t="shared" ref="CB240:CB242" si="2291">AQ240</f>
        <v>0</v>
      </c>
      <c r="CC240" s="42">
        <f t="shared" ref="CC240:CC242" si="2292">AR240</f>
        <v>0</v>
      </c>
      <c r="CD240" s="42">
        <f t="shared" ref="CD240:CD242" si="2293">AS240</f>
        <v>0</v>
      </c>
      <c r="CE240" s="42">
        <f t="shared" ref="CE240:CE242" si="2294">AT240</f>
        <v>0</v>
      </c>
      <c r="CF240" s="42">
        <f t="shared" ref="CF240:CF242" si="2295">AU240</f>
        <v>0</v>
      </c>
      <c r="CG240" s="42">
        <f t="shared" ref="CG240:CG242" si="2296">AV240</f>
        <v>0</v>
      </c>
      <c r="CH240" s="42">
        <f t="shared" ref="CH240:CH242" si="2297">AW240</f>
        <v>0</v>
      </c>
      <c r="CI240" s="42">
        <f t="shared" ref="CI240:CI242" si="2298">AX240</f>
        <v>0</v>
      </c>
      <c r="CJ240" s="42">
        <f t="shared" ref="CJ240:CJ242" si="2299">AY240</f>
        <v>0</v>
      </c>
      <c r="CK240" s="42">
        <f t="shared" ref="CK240:CK242" si="2300">AZ240</f>
        <v>0</v>
      </c>
      <c r="CL240" s="42">
        <f t="shared" ref="CL240:CL242" si="2301">BA240</f>
        <v>0</v>
      </c>
      <c r="CM240" s="42">
        <f t="shared" ref="CM240:CM242" si="2302">BB240</f>
        <v>0</v>
      </c>
      <c r="CN240" s="42">
        <f t="shared" ref="CN240:CN242" si="2303">BC240</f>
        <v>0</v>
      </c>
      <c r="CO240" s="42">
        <f t="shared" ref="CO240:CO242" si="2304">BD240</f>
        <v>0</v>
      </c>
      <c r="CP240" s="42">
        <f t="shared" ref="CP240:CP242" si="2305">BE240</f>
        <v>0</v>
      </c>
      <c r="CQ240" s="42">
        <f t="shared" ref="CQ240:CQ242" si="2306">BF240</f>
        <v>0</v>
      </c>
      <c r="CR240" s="42">
        <f>BG240</f>
        <v>0</v>
      </c>
      <c r="CS240" s="42">
        <f t="shared" ref="CS240:CS241" si="2307">BH240</f>
        <v>0</v>
      </c>
      <c r="CT240" s="42">
        <f>Y241</f>
        <v>0</v>
      </c>
      <c r="CU240" s="42">
        <f t="shared" ref="CU240" si="2308">Z241</f>
        <v>0</v>
      </c>
      <c r="CV240" s="42">
        <f t="shared" ref="CV240" si="2309">AA241</f>
        <v>0</v>
      </c>
      <c r="CW240" s="42">
        <f t="shared" ref="CW240" si="2310">AB241</f>
        <v>0</v>
      </c>
      <c r="CX240" s="42">
        <f t="shared" ref="CX240" si="2311">AC241</f>
        <v>0</v>
      </c>
      <c r="CY240" s="42">
        <f t="shared" ref="CY240" si="2312">AD241</f>
        <v>0</v>
      </c>
      <c r="CZ240" s="42">
        <f t="shared" ref="CZ240" si="2313">AE241</f>
        <v>0</v>
      </c>
      <c r="DA240" s="42">
        <f t="shared" ref="DA240" si="2314">AF241</f>
        <v>0</v>
      </c>
      <c r="DB240" s="42">
        <f t="shared" ref="DB240" si="2315">AG241</f>
        <v>0</v>
      </c>
      <c r="DC240" s="42">
        <f t="shared" ref="DC240" si="2316">AH241</f>
        <v>0</v>
      </c>
      <c r="DD240" s="42">
        <f t="shared" ref="DD240" si="2317">AI241</f>
        <v>0</v>
      </c>
      <c r="DE240" s="42">
        <f>AJ241</f>
        <v>0</v>
      </c>
      <c r="DF240" s="42">
        <f t="shared" ref="DF240" si="2318">AK241</f>
        <v>0</v>
      </c>
      <c r="DG240" s="42">
        <f t="shared" ref="DG240" si="2319">AL241</f>
        <v>0</v>
      </c>
      <c r="DH240" s="42">
        <f t="shared" ref="DH240" si="2320">AM241</f>
        <v>0</v>
      </c>
      <c r="DI240" s="42">
        <f t="shared" ref="DI240" si="2321">AN241</f>
        <v>0</v>
      </c>
      <c r="DJ240" s="42">
        <f t="shared" ref="DJ240" si="2322">AO241</f>
        <v>0</v>
      </c>
      <c r="DK240" s="42">
        <f t="shared" ref="DK240" si="2323">AP241</f>
        <v>0</v>
      </c>
      <c r="DL240" s="42">
        <f t="shared" ref="DL240" si="2324">AQ241</f>
        <v>0</v>
      </c>
      <c r="DM240" s="42">
        <f t="shared" ref="DM240" si="2325">AR241</f>
        <v>0</v>
      </c>
      <c r="DN240" s="42">
        <f t="shared" ref="DN240" si="2326">AS241</f>
        <v>0</v>
      </c>
      <c r="DO240" s="42">
        <f t="shared" ref="DO240" si="2327">AT241</f>
        <v>0</v>
      </c>
      <c r="DP240" s="42">
        <f t="shared" ref="DP240" si="2328">AU241</f>
        <v>0</v>
      </c>
      <c r="DQ240" s="42">
        <f t="shared" ref="DQ240" si="2329">AV241</f>
        <v>0</v>
      </c>
      <c r="DR240" s="42">
        <f t="shared" ref="DR240" si="2330">AW241</f>
        <v>0</v>
      </c>
      <c r="DS240" s="42">
        <f t="shared" ref="DS240" si="2331">AX241</f>
        <v>0</v>
      </c>
      <c r="DT240" s="42">
        <f t="shared" ref="DT240" si="2332">AY241</f>
        <v>0</v>
      </c>
      <c r="DU240" s="42">
        <f t="shared" ref="DU240" si="2333">AZ241</f>
        <v>0</v>
      </c>
      <c r="DV240" s="42">
        <f t="shared" ref="DV240" si="2334">BA241</f>
        <v>0</v>
      </c>
      <c r="DW240" s="42">
        <f t="shared" ref="DW240" si="2335">BB241</f>
        <v>0</v>
      </c>
      <c r="DX240" s="42">
        <f t="shared" ref="DX240" si="2336">BC241</f>
        <v>0</v>
      </c>
      <c r="DY240" s="42">
        <f t="shared" ref="DY240" si="2337">BD241</f>
        <v>0</v>
      </c>
      <c r="DZ240" s="42">
        <f t="shared" ref="DZ240" si="2338">BE241</f>
        <v>0</v>
      </c>
      <c r="EA240" s="42">
        <f t="shared" ref="EA240" si="2339">BF241</f>
        <v>0</v>
      </c>
      <c r="EB240" s="42">
        <f t="shared" ref="EB240" si="2340">BG241</f>
        <v>0</v>
      </c>
      <c r="EC240" s="42">
        <f t="shared" ref="EC240" si="2341">BH241</f>
        <v>0</v>
      </c>
      <c r="ED240" s="42">
        <f>Y242</f>
        <v>0</v>
      </c>
      <c r="EE240" s="42">
        <f t="shared" ref="EE240" si="2342">Z242</f>
        <v>0</v>
      </c>
      <c r="EF240" s="42">
        <f t="shared" ref="EF240" si="2343">AA242</f>
        <v>0</v>
      </c>
      <c r="EG240" s="42">
        <f t="shared" ref="EG240" si="2344">AB242</f>
        <v>0</v>
      </c>
      <c r="EH240" s="42">
        <f t="shared" ref="EH240" si="2345">AC242</f>
        <v>0</v>
      </c>
      <c r="EI240" s="42">
        <f t="shared" ref="EI240" si="2346">AD242</f>
        <v>0</v>
      </c>
      <c r="EJ240" s="42">
        <f t="shared" ref="EJ240" si="2347">AE242</f>
        <v>0</v>
      </c>
      <c r="EK240" s="42">
        <f t="shared" ref="EK240" si="2348">AF242</f>
        <v>0</v>
      </c>
      <c r="EL240" s="42">
        <f t="shared" ref="EL240" si="2349">AG242</f>
        <v>0</v>
      </c>
      <c r="EM240" s="42">
        <f t="shared" ref="EM240" si="2350">AH242</f>
        <v>0</v>
      </c>
      <c r="EN240" s="42">
        <f t="shared" ref="EN240" si="2351">AI242</f>
        <v>0</v>
      </c>
      <c r="EO240" s="42">
        <f>AJ242</f>
        <v>0</v>
      </c>
      <c r="EP240" s="42">
        <f t="shared" ref="EP240" si="2352">AK242</f>
        <v>0</v>
      </c>
      <c r="EQ240" s="42">
        <f t="shared" ref="EQ240" si="2353">AL242</f>
        <v>0</v>
      </c>
      <c r="ER240" s="42">
        <f t="shared" ref="ER240" si="2354">AM242</f>
        <v>0</v>
      </c>
      <c r="ES240" s="42">
        <f t="shared" ref="ES240" si="2355">AN242</f>
        <v>0</v>
      </c>
      <c r="ET240" s="42">
        <f t="shared" ref="ET240" si="2356">AO242</f>
        <v>0</v>
      </c>
      <c r="EU240" s="42">
        <f t="shared" ref="EU240" si="2357">AP242</f>
        <v>0</v>
      </c>
      <c r="EV240" s="42">
        <f t="shared" ref="EV240" si="2358">AQ242</f>
        <v>0</v>
      </c>
      <c r="EW240" s="42">
        <f t="shared" ref="EW240" si="2359">AR242</f>
        <v>0</v>
      </c>
      <c r="EX240" s="42">
        <f t="shared" ref="EX240" si="2360">AS242</f>
        <v>0</v>
      </c>
      <c r="EY240" s="42">
        <f t="shared" ref="EY240" si="2361">AT242</f>
        <v>0</v>
      </c>
      <c r="EZ240" s="42">
        <f t="shared" ref="EZ240" si="2362">AU242</f>
        <v>0</v>
      </c>
      <c r="FA240" s="42">
        <f t="shared" ref="FA240" si="2363">AV242</f>
        <v>0</v>
      </c>
      <c r="FB240" s="42">
        <f t="shared" ref="FB240" si="2364">AW242</f>
        <v>0</v>
      </c>
      <c r="FC240" s="42">
        <f t="shared" ref="FC240" si="2365">AX242</f>
        <v>0</v>
      </c>
      <c r="FD240" s="42">
        <f t="shared" ref="FD240" si="2366">AY242</f>
        <v>0</v>
      </c>
      <c r="FE240" s="42">
        <f t="shared" ref="FE240" si="2367">AZ242</f>
        <v>0</v>
      </c>
      <c r="FF240" s="42">
        <f t="shared" ref="FF240" si="2368">BA242</f>
        <v>0</v>
      </c>
      <c r="FG240" s="42">
        <f t="shared" ref="FG240" si="2369">BB242</f>
        <v>0</v>
      </c>
      <c r="FH240" s="42">
        <f t="shared" ref="FH240" si="2370">BC242</f>
        <v>0</v>
      </c>
      <c r="FI240" s="42">
        <f t="shared" ref="FI240" si="2371">BD242</f>
        <v>0</v>
      </c>
      <c r="FJ240" s="42">
        <f t="shared" ref="FJ240" si="2372">BE242</f>
        <v>0</v>
      </c>
      <c r="FK240" s="42">
        <f t="shared" ref="FK240" si="2373">BF242</f>
        <v>0</v>
      </c>
      <c r="FL240" s="42">
        <f t="shared" ref="FL240" si="2374">BG242</f>
        <v>0</v>
      </c>
      <c r="FM240" s="42">
        <f t="shared" ref="FM240" si="2375">BH242</f>
        <v>0</v>
      </c>
      <c r="FN240" s="42">
        <f>'Coversheet'!$D$5</f>
        <v>0</v>
      </c>
      <c r="FO240" s="42">
        <f>'Coversheet'!$D$6</f>
        <v>0</v>
      </c>
      <c r="FP240" s="42">
        <f>'Coversheet'!$H$14</f>
        <v>0</v>
      </c>
      <c r="FQ240" s="42">
        <f>'Coversheet'!$H$15</f>
        <v>0</v>
      </c>
      <c r="FR240" s="42" t="str">
        <f>'Coversheet'!$D$12</f>
        <v>Select</v>
      </c>
      <c r="FS240" s="42" t="str">
        <f>'Coversheet'!$B$1</f>
        <v>Retail Collaborative Program Report v 04/2026</v>
      </c>
      <c r="FT240" s="141">
        <f>'Coversheet'!$G$15</f>
        <v>0</v>
      </c>
      <c r="FU240" s="42">
        <f>'Coversheet'!$G$16</f>
        <v>0</v>
      </c>
      <c r="FV240" s="141" t="str">
        <f>'Coversheet'!$D$7</f>
        <v>Select Recipient Name</v>
      </c>
      <c r="FW240" s="141" t="str">
        <f>'Coversheet'!$E$7</f>
        <v>Select Recipient Name</v>
      </c>
      <c r="FX240" s="141" t="str">
        <f>'Coversheet'!$F$7</f>
        <v>Select Recipient Name</v>
      </c>
      <c r="FY240" s="141" t="str">
        <f>'Coversheet'!$G$7</f>
        <v>Select Recipient Name</v>
      </c>
      <c r="FZ240" s="141">
        <f>D240</f>
        <v>0</v>
      </c>
      <c r="GA240" s="141">
        <f>D241</f>
        <v>0</v>
      </c>
      <c r="GB240" s="142">
        <f>B243</f>
        <v>0</v>
      </c>
      <c r="GC240" s="42">
        <f>D235</f>
        <v>0</v>
      </c>
      <c r="GD240" s="141">
        <f>H235</f>
        <v>0</v>
      </c>
      <c r="GE240" s="42" t="str">
        <f>P235</f>
        <v>Select</v>
      </c>
      <c r="GF240" s="42">
        <f>S235</f>
        <v>0</v>
      </c>
      <c r="GG240" s="141">
        <f>H240</f>
        <v>0</v>
      </c>
      <c r="GH240" s="141">
        <f>H241</f>
        <v>0</v>
      </c>
      <c r="GI240" s="42" t="str">
        <f>K240</f>
        <v>Select</v>
      </c>
      <c r="GJ240" s="42" t="str">
        <f>L241</f>
        <v>Select</v>
      </c>
      <c r="GK240" s="42">
        <f>F243</f>
        <v>0</v>
      </c>
      <c r="GL240" s="42">
        <f>M243</f>
        <v>0</v>
      </c>
      <c r="GM240" s="141">
        <f>Q240</f>
        <v>0</v>
      </c>
      <c r="GN240" s="141">
        <f>Q241</f>
        <v>0</v>
      </c>
      <c r="GO240" s="42" t="str">
        <f>T240</f>
        <v>Select</v>
      </c>
      <c r="GP240" s="42" t="str">
        <f>U241</f>
        <v>Select</v>
      </c>
      <c r="GQ240" s="42" t="str">
        <f>O243</f>
        <v>[If this Plan of Action was reported as complete at your Mid-Year Report and no additional updates are needed please skip the Annual Report Response Section. Otherwise, complete the Annual Report Response section and replace this bracketed text with your Progress Report]</v>
      </c>
      <c r="GR240" s="42">
        <f>V243</f>
        <v>0</v>
      </c>
      <c r="GS240" s="42" t="s">
        <v>71</v>
      </c>
      <c r="GT240" s="42" t="str">
        <f>'Performance Elements'!$C$14</f>
        <v xml:space="preserve">Maintain and expand the strategy to support national Food Code adoption  </v>
      </c>
      <c r="GU240" s="42" t="str">
        <f>'Performance Elements'!$C$15</f>
        <v>Increase use of risk-based inspections and intervention strategies.</v>
      </c>
      <c r="GV240" s="42" t="str">
        <f>'Performance Elements'!$C$16</f>
        <v xml:space="preserve">Increase use of the  Voluntary National Retail Food Regulatory Program Standards </v>
      </c>
      <c r="GW240" s="42" t="str">
        <f>'Performance Elements'!$C$17</f>
        <v xml:space="preserve">Improve foodborne outbreak investigation methods
</v>
      </c>
      <c r="GX240" s="42" t="str">
        <f>'Performance Elements'!$C$18</f>
        <v>Increase the number of restaurants and other retail food establishments with well-developed food safety management systems that use active managerial control</v>
      </c>
      <c r="GY240" s="42" t="str">
        <f>'Performance Elements'!$C$19</f>
        <v xml:space="preserve">Develop a strategy to enhance communication and better catalog and present information on the detailed efforts by FDA, Associations and the retail regulatory agencies enrolled I the Retail Program Standards. </v>
      </c>
      <c r="GZ240" s="42">
        <f>'Performance Elements'!$C$21</f>
        <v>0</v>
      </c>
      <c r="HA240" s="42">
        <f>'Performance Elements'!$C$22</f>
        <v>0</v>
      </c>
      <c r="HB240" s="42">
        <f>'Performance Elements'!$C$23</f>
        <v>0</v>
      </c>
      <c r="HC240" s="42">
        <f>'Performance Elements'!$C$24</f>
        <v>0</v>
      </c>
      <c r="HD240" s="42">
        <f>'Performance Elements'!$C$25</f>
        <v>0</v>
      </c>
      <c r="HE240" s="42">
        <f>'Performance Elements'!$C$26</f>
        <v>0</v>
      </c>
      <c r="HF240" s="42">
        <f>'Performance Elements'!$C$27</f>
        <v>0</v>
      </c>
      <c r="HG240" s="42">
        <f>'Performance Elements'!$C$28</f>
        <v>0</v>
      </c>
      <c r="HH240" s="42">
        <f>'Performance Elements'!$C$29</f>
        <v>0</v>
      </c>
      <c r="HI240" s="42">
        <f>'Performance Elements'!$C$30</f>
        <v>0</v>
      </c>
      <c r="HJ240" s="42">
        <f>'Performance Elements'!$C$31</f>
        <v>0</v>
      </c>
      <c r="HK240" s="42">
        <f>'Performance Elements'!$C$32</f>
        <v>0</v>
      </c>
      <c r="HL240" s="42">
        <f>'Performance Elements'!$C$33</f>
        <v>0</v>
      </c>
      <c r="HM240" s="42">
        <f>'Performance Elements'!$C$34</f>
        <v>0</v>
      </c>
      <c r="HN240" s="42">
        <f>'Performance Elements'!$C$35</f>
        <v>0</v>
      </c>
      <c r="HO240" s="42">
        <f>'Performance Elements'!$C$36</f>
        <v>0</v>
      </c>
      <c r="HP240" s="42">
        <f>'Performance Elements'!$C$37</f>
        <v>0</v>
      </c>
      <c r="HQ240" s="42">
        <f>'Performance Elements'!$C$38</f>
        <v>0</v>
      </c>
      <c r="HR240" s="42">
        <f>'Performance Elements'!$C$39</f>
        <v>0</v>
      </c>
      <c r="HS240" s="42">
        <f>'Performance Elements'!$C$40</f>
        <v>0</v>
      </c>
      <c r="HT240" s="42">
        <f>'Performance Elements'!$C$41</f>
        <v>0</v>
      </c>
      <c r="HU240" s="42">
        <f>'Performance Elements'!$C$42</f>
        <v>0</v>
      </c>
      <c r="HV240" s="42">
        <f>'Performance Elements'!$C$43</f>
        <v>0</v>
      </c>
      <c r="HW240" s="42">
        <f>'Performance Elements'!$C$44</f>
        <v>0</v>
      </c>
      <c r="HX240" s="42">
        <f>'Performance Elements'!$C$45</f>
        <v>0</v>
      </c>
      <c r="HY240" s="42">
        <f>'Performance Elements'!$C$46</f>
        <v>0</v>
      </c>
      <c r="HZ240" s="42">
        <f>'Performance Elements'!$C$46</f>
        <v>0</v>
      </c>
      <c r="IA240" s="42">
        <f>'Performance Elements'!$C$47</f>
        <v>0</v>
      </c>
      <c r="IB240" s="42">
        <f>'Performance Elements'!$C$48</f>
        <v>0</v>
      </c>
      <c r="IC240" s="42">
        <f>'Performance Elements'!$C$49</f>
        <v>0</v>
      </c>
    </row>
    <row r="241" spans="2:237" s="42" customFormat="1" ht="24" customHeight="1" thickBot="1" x14ac:dyDescent="0.4">
      <c r="B241" s="69" t="s">
        <v>34</v>
      </c>
      <c r="C241" s="70"/>
      <c r="D241" s="25"/>
      <c r="E241"/>
      <c r="F241" s="108"/>
      <c r="G241" s="50"/>
      <c r="H241" s="109"/>
      <c r="I241" s="210" t="s">
        <v>36</v>
      </c>
      <c r="J241" s="210"/>
      <c r="K241" s="211"/>
      <c r="L241" s="73" t="s">
        <v>32</v>
      </c>
      <c r="M241" s="206"/>
      <c r="N241"/>
      <c r="O241" s="214" t="s">
        <v>35</v>
      </c>
      <c r="P241" s="215"/>
      <c r="Q241" s="30"/>
      <c r="R241" s="214" t="s">
        <v>36</v>
      </c>
      <c r="S241" s="216"/>
      <c r="T241" s="215"/>
      <c r="U241" s="73" t="s">
        <v>32</v>
      </c>
      <c r="V241" s="208"/>
      <c r="W241" s="74"/>
      <c r="X241" s="75" t="s">
        <v>37</v>
      </c>
      <c r="Y241" s="34"/>
      <c r="Z241" s="34"/>
      <c r="AA241" s="34"/>
      <c r="AB241" s="34"/>
      <c r="AC241" s="34"/>
      <c r="AD241" s="34"/>
      <c r="AE241" s="34"/>
      <c r="AF241" s="34"/>
      <c r="AG241" s="34"/>
      <c r="AH241" s="34"/>
      <c r="AI241" s="34"/>
      <c r="AJ241" s="34"/>
      <c r="AK241" s="34"/>
      <c r="AL241" s="34"/>
      <c r="AM241" s="34"/>
      <c r="AN241" s="34"/>
      <c r="AO241" s="34"/>
      <c r="AP241" s="34"/>
      <c r="AQ241" s="34"/>
      <c r="AR241" s="34"/>
      <c r="AS241" s="34"/>
      <c r="AT241" s="34"/>
      <c r="AU241" s="34"/>
      <c r="AV241" s="34"/>
      <c r="AW241" s="34"/>
      <c r="AX241" s="34"/>
      <c r="AY241" s="34"/>
      <c r="AZ241" s="34"/>
      <c r="BA241" s="34"/>
      <c r="BB241" s="34"/>
      <c r="BC241" s="34"/>
      <c r="BD241" s="34"/>
      <c r="BE241" s="34"/>
      <c r="BF241" s="34"/>
      <c r="BG241" s="34"/>
      <c r="BH241" s="34"/>
      <c r="BJ241" s="42">
        <f>Y241</f>
        <v>0</v>
      </c>
      <c r="BK241" s="42">
        <f t="shared" si="2275"/>
        <v>0</v>
      </c>
      <c r="BL241" s="42">
        <f t="shared" si="2276"/>
        <v>0</v>
      </c>
      <c r="BM241" s="42">
        <f t="shared" si="2277"/>
        <v>0</v>
      </c>
      <c r="BN241" s="42">
        <f t="shared" si="2278"/>
        <v>0</v>
      </c>
      <c r="BO241" s="42">
        <f t="shared" si="2279"/>
        <v>0</v>
      </c>
      <c r="BP241" s="42">
        <f t="shared" si="2280"/>
        <v>0</v>
      </c>
      <c r="BQ241" s="42">
        <f t="shared" si="2281"/>
        <v>0</v>
      </c>
      <c r="BR241" s="42">
        <f t="shared" si="2282"/>
        <v>0</v>
      </c>
      <c r="BS241" s="42">
        <f t="shared" si="2283"/>
        <v>0</v>
      </c>
      <c r="BT241" s="42">
        <f t="shared" si="2284"/>
        <v>0</v>
      </c>
      <c r="BU241" s="42">
        <f t="shared" ref="BU241" si="2376">AJ241</f>
        <v>0</v>
      </c>
      <c r="BV241" s="42">
        <f t="shared" si="2285"/>
        <v>0</v>
      </c>
      <c r="BW241" s="42">
        <f t="shared" si="2286"/>
        <v>0</v>
      </c>
      <c r="BX241" s="42">
        <f t="shared" si="2287"/>
        <v>0</v>
      </c>
      <c r="BY241" s="42">
        <f t="shared" si="2288"/>
        <v>0</v>
      </c>
      <c r="BZ241" s="42">
        <f t="shared" si="2289"/>
        <v>0</v>
      </c>
      <c r="CA241" s="42">
        <f t="shared" si="2290"/>
        <v>0</v>
      </c>
      <c r="CB241" s="42">
        <f t="shared" si="2291"/>
        <v>0</v>
      </c>
      <c r="CC241" s="42">
        <f t="shared" si="2292"/>
        <v>0</v>
      </c>
      <c r="CD241" s="42">
        <f t="shared" si="2293"/>
        <v>0</v>
      </c>
      <c r="CE241" s="42">
        <f t="shared" si="2294"/>
        <v>0</v>
      </c>
      <c r="CF241" s="42">
        <f t="shared" si="2295"/>
        <v>0</v>
      </c>
      <c r="CG241" s="42">
        <f t="shared" si="2296"/>
        <v>0</v>
      </c>
      <c r="CH241" s="42">
        <f t="shared" si="2297"/>
        <v>0</v>
      </c>
      <c r="CI241" s="42">
        <f t="shared" si="2298"/>
        <v>0</v>
      </c>
      <c r="CJ241" s="42">
        <f t="shared" si="2299"/>
        <v>0</v>
      </c>
      <c r="CK241" s="42">
        <f t="shared" si="2300"/>
        <v>0</v>
      </c>
      <c r="CL241" s="42">
        <f t="shared" si="2301"/>
        <v>0</v>
      </c>
      <c r="CM241" s="42">
        <f t="shared" si="2302"/>
        <v>0</v>
      </c>
      <c r="CN241" s="42">
        <f t="shared" si="2303"/>
        <v>0</v>
      </c>
      <c r="CO241" s="42">
        <f t="shared" si="2304"/>
        <v>0</v>
      </c>
      <c r="CP241" s="42">
        <f t="shared" si="2305"/>
        <v>0</v>
      </c>
      <c r="CQ241" s="42">
        <f t="shared" si="2306"/>
        <v>0</v>
      </c>
      <c r="CR241" s="42">
        <f t="shared" ref="CR241" si="2377">BG241</f>
        <v>0</v>
      </c>
      <c r="CS241" s="42">
        <f t="shared" si="2307"/>
        <v>0</v>
      </c>
      <c r="FN241" s="42">
        <f>'Coversheet'!$D$5</f>
        <v>0</v>
      </c>
      <c r="FO241" s="42">
        <f>'Coversheet'!$D$6</f>
        <v>0</v>
      </c>
      <c r="FP241" s="42">
        <f>'Coversheet'!$H$14</f>
        <v>0</v>
      </c>
      <c r="FQ241" s="42">
        <f>'Coversheet'!$H$15</f>
        <v>0</v>
      </c>
      <c r="FR241" s="42" t="str">
        <f>'Coversheet'!$D$12</f>
        <v>Select</v>
      </c>
      <c r="FS241" s="42" t="str">
        <f>'Coversheet'!$B$1</f>
        <v>Retail Collaborative Program Report v 04/2026</v>
      </c>
      <c r="FT241" s="141">
        <f>'Coversheet'!$G$15</f>
        <v>0</v>
      </c>
      <c r="FU241" s="42">
        <f>'Coversheet'!$G$16</f>
        <v>0</v>
      </c>
      <c r="FV241" s="141" t="str">
        <f>'Coversheet'!$D$7</f>
        <v>Select Recipient Name</v>
      </c>
      <c r="FW241" s="141" t="str">
        <f>'Coversheet'!$E$7</f>
        <v>Select Recipient Name</v>
      </c>
      <c r="FX241" s="141" t="str">
        <f>'Coversheet'!$F$7</f>
        <v>Select Recipient Name</v>
      </c>
      <c r="FY241" s="141" t="str">
        <f>'Coversheet'!$G$7</f>
        <v>Select Recipient Name</v>
      </c>
      <c r="GS241" s="42" t="s">
        <v>71</v>
      </c>
      <c r="GT241" s="42" t="str">
        <f>'Performance Elements'!$C$14</f>
        <v xml:space="preserve">Maintain and expand the strategy to support national Food Code adoption  </v>
      </c>
      <c r="GU241" s="42" t="str">
        <f>'Performance Elements'!$C$15</f>
        <v>Increase use of risk-based inspections and intervention strategies.</v>
      </c>
      <c r="GV241" s="42" t="str">
        <f>'Performance Elements'!$C$16</f>
        <v xml:space="preserve">Increase use of the  Voluntary National Retail Food Regulatory Program Standards </v>
      </c>
      <c r="GW241" s="42" t="str">
        <f>'Performance Elements'!$C$17</f>
        <v xml:space="preserve">Improve foodborne outbreak investigation methods
</v>
      </c>
      <c r="GX241" s="42" t="str">
        <f>'Performance Elements'!$C$18</f>
        <v>Increase the number of restaurants and other retail food establishments with well-developed food safety management systems that use active managerial control</v>
      </c>
      <c r="GY241" s="42" t="str">
        <f>'Performance Elements'!$C$19</f>
        <v xml:space="preserve">Develop a strategy to enhance communication and better catalog and present information on the detailed efforts by FDA, Associations and the retail regulatory agencies enrolled I the Retail Program Standards. </v>
      </c>
      <c r="GZ241" s="42">
        <f>'Performance Elements'!$C$21</f>
        <v>0</v>
      </c>
      <c r="HA241" s="42">
        <f>'Performance Elements'!$C$22</f>
        <v>0</v>
      </c>
      <c r="HB241" s="42">
        <f>'Performance Elements'!$C$23</f>
        <v>0</v>
      </c>
      <c r="HC241" s="42">
        <f>'Performance Elements'!$C$24</f>
        <v>0</v>
      </c>
      <c r="HD241" s="42">
        <f>'Performance Elements'!$C$25</f>
        <v>0</v>
      </c>
      <c r="HE241" s="42">
        <f>'Performance Elements'!$C$26</f>
        <v>0</v>
      </c>
      <c r="HF241" s="42">
        <f>'Performance Elements'!$C$27</f>
        <v>0</v>
      </c>
      <c r="HG241" s="42">
        <f>'Performance Elements'!$C$28</f>
        <v>0</v>
      </c>
      <c r="HH241" s="42">
        <f>'Performance Elements'!$C$29</f>
        <v>0</v>
      </c>
      <c r="HI241" s="42">
        <f>'Performance Elements'!$C$30</f>
        <v>0</v>
      </c>
      <c r="HJ241" s="42">
        <f>'Performance Elements'!$C$31</f>
        <v>0</v>
      </c>
      <c r="HK241" s="42">
        <f>'Performance Elements'!$C$32</f>
        <v>0</v>
      </c>
      <c r="HL241" s="42">
        <f>'Performance Elements'!$C$33</f>
        <v>0</v>
      </c>
      <c r="HM241" s="42">
        <f>'Performance Elements'!$C$34</f>
        <v>0</v>
      </c>
      <c r="HN241" s="42">
        <f>'Performance Elements'!$C$35</f>
        <v>0</v>
      </c>
      <c r="HO241" s="42">
        <f>'Performance Elements'!$C$36</f>
        <v>0</v>
      </c>
      <c r="HP241" s="42">
        <f>'Performance Elements'!$C$37</f>
        <v>0</v>
      </c>
      <c r="HQ241" s="42">
        <f>'Performance Elements'!$C$38</f>
        <v>0</v>
      </c>
      <c r="HR241" s="42">
        <f>'Performance Elements'!$C$39</f>
        <v>0</v>
      </c>
      <c r="HS241" s="42">
        <f>'Performance Elements'!$C$40</f>
        <v>0</v>
      </c>
      <c r="HT241" s="42">
        <f>'Performance Elements'!$C$41</f>
        <v>0</v>
      </c>
      <c r="HU241" s="42">
        <f>'Performance Elements'!$C$42</f>
        <v>0</v>
      </c>
      <c r="HV241" s="42">
        <f>'Performance Elements'!$C$43</f>
        <v>0</v>
      </c>
      <c r="HW241" s="42">
        <f>'Performance Elements'!$C$44</f>
        <v>0</v>
      </c>
      <c r="HX241" s="42">
        <f>'Performance Elements'!$C$45</f>
        <v>0</v>
      </c>
      <c r="HY241" s="42">
        <f>'Performance Elements'!$C$46</f>
        <v>0</v>
      </c>
      <c r="HZ241" s="42">
        <f>'Performance Elements'!$C$46</f>
        <v>0</v>
      </c>
      <c r="IA241" s="42">
        <f>'Performance Elements'!$C$47</f>
        <v>0</v>
      </c>
      <c r="IB241" s="42">
        <f>'Performance Elements'!$C$48</f>
        <v>0</v>
      </c>
      <c r="IC241" s="42">
        <f>'Performance Elements'!$C$49</f>
        <v>0</v>
      </c>
    </row>
    <row r="242" spans="2:237" s="42" customFormat="1" ht="24" customHeight="1" thickBot="1" x14ac:dyDescent="0.4">
      <c r="B242" s="195" t="s">
        <v>68</v>
      </c>
      <c r="C242" s="196"/>
      <c r="D242" s="197"/>
      <c r="E242"/>
      <c r="F242" s="76" t="s">
        <v>39</v>
      </c>
      <c r="G242" s="66"/>
      <c r="H242" s="66"/>
      <c r="I242" s="66"/>
      <c r="J242" s="66"/>
      <c r="K242" s="66"/>
      <c r="L242" s="110"/>
      <c r="M242" s="207"/>
      <c r="N242"/>
      <c r="O242" s="79" t="s">
        <v>53</v>
      </c>
      <c r="P242" s="80"/>
      <c r="Q242" s="80"/>
      <c r="R242" s="80"/>
      <c r="S242" s="80"/>
      <c r="T242" s="80"/>
      <c r="U242" s="81"/>
      <c r="V242" s="209"/>
      <c r="W242" s="26"/>
      <c r="X242" s="82" t="s">
        <v>41</v>
      </c>
      <c r="Y242" s="34"/>
      <c r="Z242" s="34"/>
      <c r="AA242" s="34"/>
      <c r="AB242" s="34"/>
      <c r="AC242" s="34"/>
      <c r="AD242" s="34"/>
      <c r="AE242" s="34"/>
      <c r="AF242" s="34"/>
      <c r="AG242" s="34"/>
      <c r="AH242" s="34"/>
      <c r="AI242" s="34"/>
      <c r="AJ242" s="34"/>
      <c r="AK242" s="34"/>
      <c r="AL242" s="34"/>
      <c r="AM242" s="34"/>
      <c r="AN242" s="34"/>
      <c r="AO242" s="34"/>
      <c r="AP242" s="34"/>
      <c r="AQ242" s="34"/>
      <c r="AR242" s="34"/>
      <c r="AS242" s="34"/>
      <c r="AT242" s="34"/>
      <c r="AU242" s="34"/>
      <c r="AV242" s="34"/>
      <c r="AW242" s="34"/>
      <c r="AX242" s="34"/>
      <c r="AY242" s="34"/>
      <c r="AZ242" s="34"/>
      <c r="BA242" s="34"/>
      <c r="BB242" s="34"/>
      <c r="BC242" s="34"/>
      <c r="BD242" s="34"/>
      <c r="BE242" s="34"/>
      <c r="BF242" s="34"/>
      <c r="BG242" s="34"/>
      <c r="BH242" s="34"/>
      <c r="BJ242" s="42">
        <f>Y242</f>
        <v>0</v>
      </c>
      <c r="BK242" s="42">
        <f t="shared" si="2275"/>
        <v>0</v>
      </c>
      <c r="BL242" s="42">
        <f t="shared" si="2276"/>
        <v>0</v>
      </c>
      <c r="BM242" s="42">
        <f t="shared" si="2277"/>
        <v>0</v>
      </c>
      <c r="BN242" s="42">
        <f t="shared" si="2278"/>
        <v>0</v>
      </c>
      <c r="BO242" s="42">
        <f t="shared" si="2279"/>
        <v>0</v>
      </c>
      <c r="BP242" s="42">
        <f t="shared" si="2280"/>
        <v>0</v>
      </c>
      <c r="BQ242" s="42">
        <f t="shared" si="2281"/>
        <v>0</v>
      </c>
      <c r="BR242" s="42">
        <f t="shared" si="2282"/>
        <v>0</v>
      </c>
      <c r="BS242" s="42">
        <f t="shared" si="2283"/>
        <v>0</v>
      </c>
      <c r="BT242" s="42">
        <f t="shared" si="2284"/>
        <v>0</v>
      </c>
      <c r="BU242" s="42">
        <f>AJ242</f>
        <v>0</v>
      </c>
      <c r="BV242" s="42">
        <f t="shared" si="2285"/>
        <v>0</v>
      </c>
      <c r="BW242" s="42">
        <f t="shared" si="2286"/>
        <v>0</v>
      </c>
      <c r="BX242" s="42">
        <f t="shared" si="2287"/>
        <v>0</v>
      </c>
      <c r="BY242" s="42">
        <f t="shared" si="2288"/>
        <v>0</v>
      </c>
      <c r="BZ242" s="42">
        <f t="shared" si="2289"/>
        <v>0</v>
      </c>
      <c r="CA242" s="42">
        <f t="shared" si="2290"/>
        <v>0</v>
      </c>
      <c r="CB242" s="42">
        <f t="shared" si="2291"/>
        <v>0</v>
      </c>
      <c r="CC242" s="42">
        <f t="shared" si="2292"/>
        <v>0</v>
      </c>
      <c r="CD242" s="42">
        <f t="shared" si="2293"/>
        <v>0</v>
      </c>
      <c r="CE242" s="42">
        <f t="shared" si="2294"/>
        <v>0</v>
      </c>
      <c r="CF242" s="42">
        <f t="shared" si="2295"/>
        <v>0</v>
      </c>
      <c r="CG242" s="42">
        <f t="shared" si="2296"/>
        <v>0</v>
      </c>
      <c r="CH242" s="42">
        <f t="shared" si="2297"/>
        <v>0</v>
      </c>
      <c r="CI242" s="42">
        <f t="shared" si="2298"/>
        <v>0</v>
      </c>
      <c r="CJ242" s="42">
        <f t="shared" si="2299"/>
        <v>0</v>
      </c>
      <c r="CK242" s="42">
        <f t="shared" si="2300"/>
        <v>0</v>
      </c>
      <c r="CL242" s="42">
        <f t="shared" si="2301"/>
        <v>0</v>
      </c>
      <c r="CM242" s="42">
        <f t="shared" si="2302"/>
        <v>0</v>
      </c>
      <c r="CN242" s="42">
        <f t="shared" si="2303"/>
        <v>0</v>
      </c>
      <c r="CO242" s="42">
        <f t="shared" si="2304"/>
        <v>0</v>
      </c>
      <c r="CP242" s="42">
        <f t="shared" si="2305"/>
        <v>0</v>
      </c>
      <c r="CQ242" s="42">
        <f t="shared" si="2306"/>
        <v>0</v>
      </c>
      <c r="CR242" s="42">
        <f>BG242</f>
        <v>0</v>
      </c>
      <c r="CS242" s="42">
        <f>BH242</f>
        <v>0</v>
      </c>
      <c r="FN242" s="42">
        <f>'Coversheet'!$D$5</f>
        <v>0</v>
      </c>
      <c r="FO242" s="42">
        <f>'Coversheet'!$D$6</f>
        <v>0</v>
      </c>
      <c r="FP242" s="42">
        <f>'Coversheet'!$H$14</f>
        <v>0</v>
      </c>
      <c r="FQ242" s="42">
        <f>'Coversheet'!$H$15</f>
        <v>0</v>
      </c>
      <c r="FR242" s="42" t="str">
        <f>'Coversheet'!$D$12</f>
        <v>Select</v>
      </c>
      <c r="FS242" s="42" t="str">
        <f>'Coversheet'!$B$1</f>
        <v>Retail Collaborative Program Report v 04/2026</v>
      </c>
      <c r="FT242" s="141">
        <f>'Coversheet'!$G$15</f>
        <v>0</v>
      </c>
      <c r="FU242" s="42">
        <f>'Coversheet'!$G$16</f>
        <v>0</v>
      </c>
      <c r="FV242" s="141" t="str">
        <f>'Coversheet'!$D$7</f>
        <v>Select Recipient Name</v>
      </c>
      <c r="FW242" s="141" t="str">
        <f>'Coversheet'!$E$7</f>
        <v>Select Recipient Name</v>
      </c>
      <c r="FX242" s="141" t="str">
        <f>'Coversheet'!$F$7</f>
        <v>Select Recipient Name</v>
      </c>
      <c r="FY242" s="141" t="str">
        <f>'Coversheet'!$G$7</f>
        <v>Select Recipient Name</v>
      </c>
      <c r="GS242" s="42" t="s">
        <v>71</v>
      </c>
      <c r="GT242" s="42" t="str">
        <f>'Performance Elements'!$C$14</f>
        <v xml:space="preserve">Maintain and expand the strategy to support national Food Code adoption  </v>
      </c>
      <c r="GU242" s="42" t="str">
        <f>'Performance Elements'!$C$15</f>
        <v>Increase use of risk-based inspections and intervention strategies.</v>
      </c>
      <c r="GV242" s="42" t="str">
        <f>'Performance Elements'!$C$16</f>
        <v xml:space="preserve">Increase use of the  Voluntary National Retail Food Regulatory Program Standards </v>
      </c>
      <c r="GW242" s="42" t="str">
        <f>'Performance Elements'!$C$17</f>
        <v xml:space="preserve">Improve foodborne outbreak investigation methods
</v>
      </c>
      <c r="GX242" s="42" t="str">
        <f>'Performance Elements'!$C$18</f>
        <v>Increase the number of restaurants and other retail food establishments with well-developed food safety management systems that use active managerial control</v>
      </c>
      <c r="GY242" s="42" t="str">
        <f>'Performance Elements'!$C$19</f>
        <v xml:space="preserve">Develop a strategy to enhance communication and better catalog and present information on the detailed efforts by FDA, Associations and the retail regulatory agencies enrolled I the Retail Program Standards. </v>
      </c>
      <c r="GZ242" s="42">
        <f>'Performance Elements'!$C$21</f>
        <v>0</v>
      </c>
      <c r="HA242" s="42">
        <f>'Performance Elements'!$C$22</f>
        <v>0</v>
      </c>
      <c r="HB242" s="42">
        <f>'Performance Elements'!$C$23</f>
        <v>0</v>
      </c>
      <c r="HC242" s="42">
        <f>'Performance Elements'!$C$24</f>
        <v>0</v>
      </c>
      <c r="HD242" s="42">
        <f>'Performance Elements'!$C$25</f>
        <v>0</v>
      </c>
      <c r="HE242" s="42">
        <f>'Performance Elements'!$C$26</f>
        <v>0</v>
      </c>
      <c r="HF242" s="42">
        <f>'Performance Elements'!$C$27</f>
        <v>0</v>
      </c>
      <c r="HG242" s="42">
        <f>'Performance Elements'!$C$28</f>
        <v>0</v>
      </c>
      <c r="HH242" s="42">
        <f>'Performance Elements'!$C$29</f>
        <v>0</v>
      </c>
      <c r="HI242" s="42">
        <f>'Performance Elements'!$C$30</f>
        <v>0</v>
      </c>
      <c r="HJ242" s="42">
        <f>'Performance Elements'!$C$31</f>
        <v>0</v>
      </c>
      <c r="HK242" s="42">
        <f>'Performance Elements'!$C$32</f>
        <v>0</v>
      </c>
      <c r="HL242" s="42">
        <f>'Performance Elements'!$C$33</f>
        <v>0</v>
      </c>
      <c r="HM242" s="42">
        <f>'Performance Elements'!$C$34</f>
        <v>0</v>
      </c>
      <c r="HN242" s="42">
        <f>'Performance Elements'!$C$35</f>
        <v>0</v>
      </c>
      <c r="HO242" s="42">
        <f>'Performance Elements'!$C$36</f>
        <v>0</v>
      </c>
      <c r="HP242" s="42">
        <f>'Performance Elements'!$C$37</f>
        <v>0</v>
      </c>
      <c r="HQ242" s="42">
        <f>'Performance Elements'!$C$38</f>
        <v>0</v>
      </c>
      <c r="HR242" s="42">
        <f>'Performance Elements'!$C$39</f>
        <v>0</v>
      </c>
      <c r="HS242" s="42">
        <f>'Performance Elements'!$C$40</f>
        <v>0</v>
      </c>
      <c r="HT242" s="42">
        <f>'Performance Elements'!$C$41</f>
        <v>0</v>
      </c>
      <c r="HU242" s="42">
        <f>'Performance Elements'!$C$42</f>
        <v>0</v>
      </c>
      <c r="HV242" s="42">
        <f>'Performance Elements'!$C$43</f>
        <v>0</v>
      </c>
      <c r="HW242" s="42">
        <f>'Performance Elements'!$C$44</f>
        <v>0</v>
      </c>
      <c r="HX242" s="42">
        <f>'Performance Elements'!$C$45</f>
        <v>0</v>
      </c>
      <c r="HY242" s="42">
        <f>'Performance Elements'!$C$46</f>
        <v>0</v>
      </c>
      <c r="HZ242" s="42">
        <f>'Performance Elements'!$C$46</f>
        <v>0</v>
      </c>
      <c r="IA242" s="42">
        <f>'Performance Elements'!$C$47</f>
        <v>0</v>
      </c>
      <c r="IB242" s="42">
        <f>'Performance Elements'!$C$48</f>
        <v>0</v>
      </c>
      <c r="IC242" s="42">
        <f>'Performance Elements'!$C$49</f>
        <v>0</v>
      </c>
    </row>
    <row r="243" spans="2:237" s="42" customFormat="1" ht="100.5" customHeight="1" thickBot="1" x14ac:dyDescent="0.3">
      <c r="B243" s="198"/>
      <c r="C243" s="199"/>
      <c r="D243" s="200"/>
      <c r="E243"/>
      <c r="F243" s="201"/>
      <c r="G243" s="202"/>
      <c r="H243" s="202"/>
      <c r="I243" s="202"/>
      <c r="J243" s="202"/>
      <c r="K243" s="202"/>
      <c r="L243" s="203"/>
      <c r="M243" s="52"/>
      <c r="N243"/>
      <c r="O243" s="201" t="s">
        <v>42</v>
      </c>
      <c r="P243" s="204"/>
      <c r="Q243" s="204"/>
      <c r="R243" s="204"/>
      <c r="S243" s="204"/>
      <c r="T243" s="204"/>
      <c r="U243" s="205"/>
      <c r="V243" s="52"/>
      <c r="W243" s="84"/>
      <c r="X243"/>
      <c r="Y243"/>
      <c r="Z243"/>
      <c r="AA243"/>
      <c r="AB243"/>
      <c r="AC243"/>
      <c r="AD243"/>
      <c r="AE243"/>
      <c r="AF243"/>
      <c r="AG243"/>
      <c r="AH243"/>
      <c r="AI243"/>
      <c r="AJ243"/>
    </row>
    <row r="244" spans="2:237" x14ac:dyDescent="0.25">
      <c r="GQ244" s="42"/>
      <c r="GR244" s="42"/>
      <c r="GS244" s="42"/>
    </row>
    <row r="245" spans="2:237" x14ac:dyDescent="0.25">
      <c r="GQ245" s="42"/>
      <c r="GR245" s="42"/>
      <c r="GS245" s="42"/>
    </row>
    <row r="246" spans="2:237" s="42" customFormat="1" ht="23.25" customHeight="1" thickBot="1" x14ac:dyDescent="0.3">
      <c r="B246"/>
      <c r="C246"/>
      <c r="D246"/>
      <c r="E246"/>
      <c r="F246"/>
      <c r="G246"/>
      <c r="H246"/>
      <c r="I246"/>
      <c r="J246"/>
      <c r="K246"/>
      <c r="L246"/>
      <c r="M246"/>
      <c r="N246"/>
      <c r="O246"/>
      <c r="P246"/>
      <c r="Q246"/>
      <c r="R246"/>
      <c r="S246"/>
      <c r="T246"/>
      <c r="U246"/>
      <c r="V246"/>
      <c r="W246"/>
      <c r="X246"/>
      <c r="Y246"/>
      <c r="Z246"/>
      <c r="AA246"/>
      <c r="AB246"/>
      <c r="AC246"/>
      <c r="AD246"/>
      <c r="AE246"/>
      <c r="AF246"/>
      <c r="AG246"/>
      <c r="AH246"/>
      <c r="AI246"/>
      <c r="AJ246"/>
    </row>
    <row r="247" spans="2:237" s="42" customFormat="1" ht="21.75" thickBot="1" x14ac:dyDescent="0.3">
      <c r="B247" s="88" t="s">
        <v>72</v>
      </c>
      <c r="C247" s="89"/>
      <c r="D247" s="89"/>
      <c r="E247" s="89"/>
      <c r="F247" s="90"/>
      <c r="G247" s="89"/>
      <c r="H247" s="89"/>
      <c r="I247" s="89"/>
      <c r="J247" s="89"/>
      <c r="K247" s="89"/>
      <c r="L247" s="89"/>
      <c r="M247" s="89"/>
      <c r="N247" s="89"/>
      <c r="O247" s="90"/>
      <c r="P247" s="89"/>
      <c r="Q247" s="89"/>
      <c r="R247" s="89"/>
      <c r="S247" s="89"/>
      <c r="T247" s="89"/>
      <c r="U247" s="89"/>
      <c r="V247" s="89"/>
      <c r="W247" s="89"/>
      <c r="X247" s="89"/>
      <c r="Y247" s="89"/>
      <c r="Z247" s="89"/>
      <c r="AA247" s="89"/>
      <c r="AB247" s="89"/>
      <c r="AC247" s="89"/>
      <c r="AD247" s="89"/>
      <c r="AE247" s="89"/>
      <c r="AF247" s="89"/>
      <c r="AG247" s="89"/>
      <c r="AH247" s="89"/>
      <c r="AI247" s="89"/>
      <c r="AJ247" s="89"/>
      <c r="AK247" s="89"/>
      <c r="AL247" s="89"/>
      <c r="AM247" s="89"/>
      <c r="AN247" s="89"/>
      <c r="AO247" s="89"/>
      <c r="AP247" s="89"/>
      <c r="AQ247" s="89"/>
      <c r="AR247" s="89"/>
      <c r="AS247" s="89"/>
      <c r="AT247" s="89"/>
      <c r="AU247" s="89"/>
      <c r="AV247" s="89"/>
      <c r="AW247" s="89"/>
      <c r="AX247" s="89"/>
      <c r="AY247" s="89"/>
      <c r="AZ247" s="89"/>
      <c r="BA247" s="89"/>
      <c r="BB247" s="89"/>
      <c r="BC247" s="89"/>
      <c r="BD247" s="89"/>
      <c r="BE247" s="89"/>
      <c r="BF247" s="89"/>
      <c r="BG247" s="89"/>
      <c r="BH247" s="148"/>
    </row>
    <row r="248" spans="2:237" s="42" customFormat="1" ht="21.75" thickBot="1" x14ac:dyDescent="0.3">
      <c r="B248" s="128" t="s">
        <v>112</v>
      </c>
      <c r="C248" s="91"/>
      <c r="D248" s="217"/>
      <c r="E248" s="218"/>
      <c r="F248" s="219" t="s">
        <v>113</v>
      </c>
      <c r="G248" s="220"/>
      <c r="H248" s="112"/>
      <c r="I248" s="130"/>
      <c r="J248" s="131"/>
      <c r="K248" s="131"/>
      <c r="L248" s="91"/>
      <c r="M248" s="132"/>
      <c r="N248" s="132"/>
      <c r="O248" s="133" t="s">
        <v>114</v>
      </c>
      <c r="P248" s="46" t="s">
        <v>32</v>
      </c>
      <c r="Q248" s="93"/>
      <c r="R248" s="134" t="s">
        <v>115</v>
      </c>
      <c r="S248" s="221"/>
      <c r="T248" s="222"/>
      <c r="U248" s="91"/>
      <c r="V248" s="91"/>
      <c r="W248" s="91"/>
      <c r="X248" s="91"/>
      <c r="Y248" s="91"/>
      <c r="Z248" s="91"/>
      <c r="AA248" s="91"/>
      <c r="AB248" s="91"/>
      <c r="AC248" s="91"/>
      <c r="AD248" s="91"/>
      <c r="AE248" s="91"/>
      <c r="AF248" s="91"/>
      <c r="AG248" s="91"/>
      <c r="AH248" s="91"/>
      <c r="AI248" s="91"/>
      <c r="AJ248" s="91"/>
      <c r="AK248" s="91"/>
      <c r="AL248" s="91"/>
      <c r="AM248" s="91"/>
      <c r="AN248" s="91"/>
      <c r="AO248" s="91"/>
      <c r="AP248" s="91"/>
      <c r="AQ248" s="91"/>
      <c r="AR248" s="91"/>
      <c r="AS248" s="91"/>
      <c r="AT248" s="91"/>
      <c r="AU248" s="91"/>
      <c r="AV248" s="91"/>
      <c r="AW248" s="91"/>
      <c r="AX248" s="91"/>
      <c r="AY248" s="91"/>
      <c r="AZ248" s="91"/>
      <c r="BA248" s="91"/>
      <c r="BB248" s="91"/>
      <c r="BC248" s="91"/>
      <c r="BD248" s="91"/>
      <c r="BE248" s="91"/>
      <c r="BF248" s="91"/>
      <c r="BG248" s="91"/>
      <c r="BH248" s="149"/>
    </row>
    <row r="249" spans="2:237" s="42" customFormat="1" ht="8.4499999999999993" customHeight="1" thickBot="1" x14ac:dyDescent="0.35">
      <c r="B249" s="94"/>
      <c r="C249" s="95"/>
      <c r="D249" s="96"/>
      <c r="E249" s="96"/>
      <c r="F249" s="97"/>
      <c r="G249" s="97"/>
      <c r="H249" s="98"/>
      <c r="I249" s="99"/>
      <c r="J249" s="99"/>
      <c r="K249" s="99"/>
      <c r="L249" s="100"/>
      <c r="M249" s="97"/>
      <c r="N249" s="97"/>
      <c r="O249" s="100"/>
      <c r="P249" s="97"/>
      <c r="Q249" s="97"/>
      <c r="R249" s="95"/>
      <c r="S249" s="101"/>
      <c r="T249" s="101"/>
      <c r="U249" s="95"/>
      <c r="V249" s="95"/>
      <c r="W249" s="95"/>
      <c r="X249" s="95"/>
      <c r="Y249" s="95"/>
      <c r="Z249" s="95"/>
      <c r="AA249" s="95"/>
      <c r="AB249" s="95"/>
      <c r="AC249" s="95"/>
      <c r="AD249" s="95"/>
      <c r="AE249" s="95"/>
      <c r="AF249" s="95"/>
      <c r="AG249" s="95"/>
      <c r="AH249" s="95"/>
      <c r="AI249" s="95"/>
      <c r="AJ249" s="95"/>
      <c r="AK249" s="95"/>
      <c r="AL249" s="95"/>
      <c r="AM249" s="95"/>
      <c r="AN249" s="95"/>
      <c r="AO249" s="95"/>
      <c r="AP249" s="95"/>
      <c r="AQ249" s="95"/>
      <c r="AR249" s="95"/>
      <c r="AS249" s="95"/>
      <c r="AT249" s="95"/>
      <c r="AU249" s="95"/>
      <c r="AV249" s="95"/>
      <c r="AW249" s="95"/>
      <c r="AX249" s="95"/>
      <c r="AY249" s="95"/>
      <c r="AZ249" s="95"/>
      <c r="BA249" s="95"/>
      <c r="BB249" s="95"/>
      <c r="BC249" s="95"/>
      <c r="BD249" s="95"/>
      <c r="BE249" s="95"/>
      <c r="BF249" s="95"/>
      <c r="BG249" s="95"/>
      <c r="BH249" s="150"/>
    </row>
    <row r="250" spans="2:237" s="42" customFormat="1" ht="23.25" customHeight="1" thickBot="1" x14ac:dyDescent="0.3">
      <c r="B250"/>
      <c r="C250"/>
      <c r="D250"/>
      <c r="E250"/>
      <c r="F250"/>
      <c r="G250"/>
      <c r="H250"/>
      <c r="I250"/>
      <c r="J250"/>
      <c r="K250"/>
      <c r="L250"/>
      <c r="M250"/>
      <c r="N250"/>
      <c r="O250"/>
      <c r="P250"/>
      <c r="Q250"/>
      <c r="R250"/>
      <c r="S250"/>
      <c r="T250"/>
      <c r="U250"/>
      <c r="V250"/>
      <c r="W250"/>
      <c r="X250"/>
      <c r="Y250"/>
      <c r="Z250"/>
      <c r="AA250" s="135"/>
      <c r="AB250" s="135"/>
      <c r="AC250" s="135"/>
      <c r="AD250" s="135"/>
      <c r="AE250" s="135"/>
      <c r="AF250" s="135"/>
      <c r="AG250"/>
      <c r="AH250"/>
      <c r="AI250"/>
      <c r="AJ250"/>
    </row>
    <row r="251" spans="2:237" s="42" customFormat="1" ht="18" customHeight="1" thickBot="1" x14ac:dyDescent="0.4">
      <c r="B251" s="223" t="s">
        <v>65</v>
      </c>
      <c r="C251" s="224"/>
      <c r="D251" s="225"/>
      <c r="E251"/>
      <c r="F251" s="226" t="s">
        <v>23</v>
      </c>
      <c r="G251" s="227"/>
      <c r="H251" s="227"/>
      <c r="I251" s="227"/>
      <c r="J251" s="227"/>
      <c r="K251" s="227"/>
      <c r="L251" s="227"/>
      <c r="M251" s="228"/>
      <c r="N251"/>
      <c r="O251" s="229" t="s">
        <v>24</v>
      </c>
      <c r="P251" s="230"/>
      <c r="Q251" s="230"/>
      <c r="R251" s="230"/>
      <c r="S251" s="230"/>
      <c r="T251" s="230"/>
      <c r="U251" s="230"/>
      <c r="V251" s="231"/>
      <c r="W251"/>
      <c r="X251"/>
      <c r="Y251"/>
      <c r="Z251"/>
      <c r="AA251"/>
      <c r="AB251"/>
      <c r="AC251"/>
      <c r="AD251"/>
      <c r="AE251"/>
      <c r="AF251"/>
      <c r="AG251"/>
      <c r="AH251"/>
      <c r="AI251"/>
      <c r="AJ251"/>
    </row>
    <row r="252" spans="2:237" s="42" customFormat="1" ht="24" customHeight="1" thickBot="1" x14ac:dyDescent="0.4">
      <c r="B252" s="102" t="s">
        <v>72</v>
      </c>
      <c r="C252" s="70"/>
      <c r="D252" s="103"/>
      <c r="E252"/>
      <c r="F252" s="105" t="s">
        <v>72</v>
      </c>
      <c r="G252" s="106"/>
      <c r="H252" s="50"/>
      <c r="I252" s="107"/>
      <c r="J252" s="107"/>
      <c r="K252" s="50"/>
      <c r="L252" s="50"/>
      <c r="M252" s="206" t="s">
        <v>26</v>
      </c>
      <c r="N252"/>
      <c r="O252" s="67" t="s">
        <v>72</v>
      </c>
      <c r="P252" s="60"/>
      <c r="Q252" s="60"/>
      <c r="R252" s="60"/>
      <c r="S252" s="60"/>
      <c r="T252" s="60"/>
      <c r="U252" s="61"/>
      <c r="V252" s="208" t="s">
        <v>27</v>
      </c>
      <c r="W252"/>
      <c r="X252" s="68" t="s">
        <v>72</v>
      </c>
      <c r="Y252" s="43" t="s">
        <v>198</v>
      </c>
      <c r="Z252" s="43" t="s">
        <v>199</v>
      </c>
      <c r="AA252" s="43" t="s">
        <v>200</v>
      </c>
      <c r="AB252" s="43" t="s">
        <v>201</v>
      </c>
      <c r="AC252" s="43" t="s">
        <v>202</v>
      </c>
      <c r="AD252" s="43" t="s">
        <v>203</v>
      </c>
      <c r="AE252" s="186" t="s">
        <v>205</v>
      </c>
      <c r="AF252" s="186" t="s">
        <v>206</v>
      </c>
      <c r="AG252" s="186" t="s">
        <v>207</v>
      </c>
      <c r="AH252" s="186" t="s">
        <v>208</v>
      </c>
      <c r="AI252" s="186" t="s">
        <v>209</v>
      </c>
      <c r="AJ252" s="186" t="s">
        <v>210</v>
      </c>
      <c r="AK252" s="186" t="s">
        <v>211</v>
      </c>
      <c r="AL252" s="186" t="s">
        <v>212</v>
      </c>
      <c r="AM252" s="186" t="s">
        <v>213</v>
      </c>
      <c r="AN252" s="186" t="s">
        <v>214</v>
      </c>
      <c r="AO252" s="186" t="s">
        <v>215</v>
      </c>
      <c r="AP252" s="186" t="s">
        <v>216</v>
      </c>
      <c r="AQ252" s="186" t="s">
        <v>217</v>
      </c>
      <c r="AR252" s="186" t="s">
        <v>218</v>
      </c>
      <c r="AS252" s="186" t="s">
        <v>219</v>
      </c>
      <c r="AT252" s="186" t="s">
        <v>220</v>
      </c>
      <c r="AU252" s="186" t="s">
        <v>221</v>
      </c>
      <c r="AV252" s="186" t="s">
        <v>222</v>
      </c>
      <c r="AW252" s="186" t="s">
        <v>223</v>
      </c>
      <c r="AX252" s="186" t="s">
        <v>224</v>
      </c>
      <c r="AY252" s="186" t="s">
        <v>225</v>
      </c>
      <c r="AZ252" s="186" t="s">
        <v>226</v>
      </c>
      <c r="BA252" s="186" t="s">
        <v>227</v>
      </c>
      <c r="BB252" s="186" t="s">
        <v>228</v>
      </c>
      <c r="BC252" s="186" t="s">
        <v>229</v>
      </c>
      <c r="BD252" s="186" t="s">
        <v>230</v>
      </c>
      <c r="BE252" s="186" t="s">
        <v>231</v>
      </c>
      <c r="BF252" s="186" t="s">
        <v>232</v>
      </c>
      <c r="BG252" s="186" t="s">
        <v>233</v>
      </c>
      <c r="BH252" s="186" t="s">
        <v>234</v>
      </c>
    </row>
    <row r="253" spans="2:237" s="42" customFormat="1" ht="24" customHeight="1" thickBot="1" x14ac:dyDescent="0.4">
      <c r="B253" s="69" t="s">
        <v>66</v>
      </c>
      <c r="C253" s="70"/>
      <c r="D253" s="25"/>
      <c r="E253"/>
      <c r="F253" s="108"/>
      <c r="G253" s="50"/>
      <c r="H253" s="109"/>
      <c r="I253" s="210" t="s">
        <v>31</v>
      </c>
      <c r="J253" s="211"/>
      <c r="K253" s="212" t="s">
        <v>32</v>
      </c>
      <c r="L253" s="213"/>
      <c r="M253" s="206"/>
      <c r="N253"/>
      <c r="O253" s="214" t="s">
        <v>30</v>
      </c>
      <c r="P253" s="215"/>
      <c r="Q253" s="30"/>
      <c r="R253" s="214" t="s">
        <v>31</v>
      </c>
      <c r="S253" s="215"/>
      <c r="T253" s="212" t="s">
        <v>32</v>
      </c>
      <c r="U253" s="213"/>
      <c r="V253" s="208"/>
      <c r="W253" s="71"/>
      <c r="X253" s="72" t="s">
        <v>67</v>
      </c>
      <c r="Y253" s="34"/>
      <c r="Z253" s="34"/>
      <c r="AA253" s="34"/>
      <c r="AB253" s="34"/>
      <c r="AC253" s="34"/>
      <c r="AD253" s="34"/>
      <c r="AE253" s="34"/>
      <c r="AF253" s="34"/>
      <c r="AG253" s="34"/>
      <c r="AH253" s="34"/>
      <c r="AI253" s="34"/>
      <c r="AJ253" s="34"/>
      <c r="AK253" s="34"/>
      <c r="AL253" s="34"/>
      <c r="AM253" s="34"/>
      <c r="AN253" s="34"/>
      <c r="AO253" s="34"/>
      <c r="AP253" s="34"/>
      <c r="AQ253" s="34"/>
      <c r="AR253" s="34"/>
      <c r="AS253" s="34"/>
      <c r="AT253" s="34"/>
      <c r="AU253" s="34"/>
      <c r="AV253" s="34"/>
      <c r="AW253" s="34"/>
      <c r="AX253" s="34"/>
      <c r="AY253" s="34"/>
      <c r="AZ253" s="34"/>
      <c r="BA253" s="34"/>
      <c r="BB253" s="34"/>
      <c r="BC253" s="34"/>
      <c r="BD253" s="34"/>
      <c r="BE253" s="34"/>
      <c r="BF253" s="34"/>
      <c r="BG253" s="34"/>
      <c r="BH253" s="34"/>
      <c r="BJ253" s="42">
        <f>Y253</f>
        <v>0</v>
      </c>
      <c r="BK253" s="42">
        <f t="shared" ref="BK253:BK255" si="2378">Z253</f>
        <v>0</v>
      </c>
      <c r="BL253" s="42">
        <f t="shared" ref="BL253:BL255" si="2379">AA253</f>
        <v>0</v>
      </c>
      <c r="BM253" s="42">
        <f t="shared" ref="BM253:BM255" si="2380">AB253</f>
        <v>0</v>
      </c>
      <c r="BN253" s="42">
        <f t="shared" ref="BN253:BN255" si="2381">AC253</f>
        <v>0</v>
      </c>
      <c r="BO253" s="42">
        <f t="shared" ref="BO253:BO255" si="2382">AD253</f>
        <v>0</v>
      </c>
      <c r="BP253" s="42">
        <f t="shared" ref="BP253:BP255" si="2383">AE253</f>
        <v>0</v>
      </c>
      <c r="BQ253" s="42">
        <f t="shared" ref="BQ253:BQ255" si="2384">AF253</f>
        <v>0</v>
      </c>
      <c r="BR253" s="42">
        <f t="shared" ref="BR253:BR255" si="2385">AG253</f>
        <v>0</v>
      </c>
      <c r="BS253" s="42">
        <f t="shared" ref="BS253:BS255" si="2386">AH253</f>
        <v>0</v>
      </c>
      <c r="BT253" s="42">
        <f t="shared" ref="BT253:BT255" si="2387">AI253</f>
        <v>0</v>
      </c>
      <c r="BU253" s="42">
        <f>AJ253</f>
        <v>0</v>
      </c>
      <c r="BV253" s="42">
        <f t="shared" ref="BV253:BV255" si="2388">AK253</f>
        <v>0</v>
      </c>
      <c r="BW253" s="42">
        <f t="shared" ref="BW253:BW255" si="2389">AL253</f>
        <v>0</v>
      </c>
      <c r="BX253" s="42">
        <f t="shared" ref="BX253:BX255" si="2390">AM253</f>
        <v>0</v>
      </c>
      <c r="BY253" s="42">
        <f t="shared" ref="BY253:BY255" si="2391">AN253</f>
        <v>0</v>
      </c>
      <c r="BZ253" s="42">
        <f t="shared" ref="BZ253:BZ255" si="2392">AO253</f>
        <v>0</v>
      </c>
      <c r="CA253" s="42">
        <f t="shared" ref="CA253:CA255" si="2393">AP253</f>
        <v>0</v>
      </c>
      <c r="CB253" s="42">
        <f t="shared" ref="CB253:CB255" si="2394">AQ253</f>
        <v>0</v>
      </c>
      <c r="CC253" s="42">
        <f t="shared" ref="CC253:CC255" si="2395">AR253</f>
        <v>0</v>
      </c>
      <c r="CD253" s="42">
        <f t="shared" ref="CD253:CD255" si="2396">AS253</f>
        <v>0</v>
      </c>
      <c r="CE253" s="42">
        <f t="shared" ref="CE253:CE255" si="2397">AT253</f>
        <v>0</v>
      </c>
      <c r="CF253" s="42">
        <f t="shared" ref="CF253:CF255" si="2398">AU253</f>
        <v>0</v>
      </c>
      <c r="CG253" s="42">
        <f t="shared" ref="CG253:CG255" si="2399">AV253</f>
        <v>0</v>
      </c>
      <c r="CH253" s="42">
        <f t="shared" ref="CH253:CH255" si="2400">AW253</f>
        <v>0</v>
      </c>
      <c r="CI253" s="42">
        <f t="shared" ref="CI253:CI255" si="2401">AX253</f>
        <v>0</v>
      </c>
      <c r="CJ253" s="42">
        <f t="shared" ref="CJ253:CJ255" si="2402">AY253</f>
        <v>0</v>
      </c>
      <c r="CK253" s="42">
        <f t="shared" ref="CK253:CK255" si="2403">AZ253</f>
        <v>0</v>
      </c>
      <c r="CL253" s="42">
        <f t="shared" ref="CL253:CL255" si="2404">BA253</f>
        <v>0</v>
      </c>
      <c r="CM253" s="42">
        <f t="shared" ref="CM253:CM255" si="2405">BB253</f>
        <v>0</v>
      </c>
      <c r="CN253" s="42">
        <f t="shared" ref="CN253:CN255" si="2406">BC253</f>
        <v>0</v>
      </c>
      <c r="CO253" s="42">
        <f t="shared" ref="CO253:CO255" si="2407">BD253</f>
        <v>0</v>
      </c>
      <c r="CP253" s="42">
        <f t="shared" ref="CP253:CP255" si="2408">BE253</f>
        <v>0</v>
      </c>
      <c r="CQ253" s="42">
        <f t="shared" ref="CQ253:CQ255" si="2409">BF253</f>
        <v>0</v>
      </c>
      <c r="CR253" s="42">
        <f>BG253</f>
        <v>0</v>
      </c>
      <c r="CS253" s="42">
        <f t="shared" ref="CS253:CS254" si="2410">BH253</f>
        <v>0</v>
      </c>
      <c r="CT253" s="42">
        <f>Y254</f>
        <v>0</v>
      </c>
      <c r="CU253" s="42">
        <f t="shared" ref="CU253" si="2411">Z254</f>
        <v>0</v>
      </c>
      <c r="CV253" s="42">
        <f t="shared" ref="CV253" si="2412">AA254</f>
        <v>0</v>
      </c>
      <c r="CW253" s="42">
        <f t="shared" ref="CW253" si="2413">AB254</f>
        <v>0</v>
      </c>
      <c r="CX253" s="42">
        <f t="shared" ref="CX253" si="2414">AC254</f>
        <v>0</v>
      </c>
      <c r="CY253" s="42">
        <f t="shared" ref="CY253" si="2415">AD254</f>
        <v>0</v>
      </c>
      <c r="CZ253" s="42">
        <f t="shared" ref="CZ253" si="2416">AE254</f>
        <v>0</v>
      </c>
      <c r="DA253" s="42">
        <f t="shared" ref="DA253" si="2417">AF254</f>
        <v>0</v>
      </c>
      <c r="DB253" s="42">
        <f t="shared" ref="DB253" si="2418">AG254</f>
        <v>0</v>
      </c>
      <c r="DC253" s="42">
        <f t="shared" ref="DC253" si="2419">AH254</f>
        <v>0</v>
      </c>
      <c r="DD253" s="42">
        <f t="shared" ref="DD253" si="2420">AI254</f>
        <v>0</v>
      </c>
      <c r="DE253" s="42">
        <f>AJ254</f>
        <v>0</v>
      </c>
      <c r="DF253" s="42">
        <f t="shared" ref="DF253" si="2421">AK254</f>
        <v>0</v>
      </c>
      <c r="DG253" s="42">
        <f t="shared" ref="DG253" si="2422">AL254</f>
        <v>0</v>
      </c>
      <c r="DH253" s="42">
        <f t="shared" ref="DH253" si="2423">AM254</f>
        <v>0</v>
      </c>
      <c r="DI253" s="42">
        <f t="shared" ref="DI253" si="2424">AN254</f>
        <v>0</v>
      </c>
      <c r="DJ253" s="42">
        <f t="shared" ref="DJ253" si="2425">AO254</f>
        <v>0</v>
      </c>
      <c r="DK253" s="42">
        <f t="shared" ref="DK253" si="2426">AP254</f>
        <v>0</v>
      </c>
      <c r="DL253" s="42">
        <f t="shared" ref="DL253" si="2427">AQ254</f>
        <v>0</v>
      </c>
      <c r="DM253" s="42">
        <f t="shared" ref="DM253" si="2428">AR254</f>
        <v>0</v>
      </c>
      <c r="DN253" s="42">
        <f t="shared" ref="DN253" si="2429">AS254</f>
        <v>0</v>
      </c>
      <c r="DO253" s="42">
        <f t="shared" ref="DO253" si="2430">AT254</f>
        <v>0</v>
      </c>
      <c r="DP253" s="42">
        <f t="shared" ref="DP253" si="2431">AU254</f>
        <v>0</v>
      </c>
      <c r="DQ253" s="42">
        <f t="shared" ref="DQ253" si="2432">AV254</f>
        <v>0</v>
      </c>
      <c r="DR253" s="42">
        <f t="shared" ref="DR253" si="2433">AW254</f>
        <v>0</v>
      </c>
      <c r="DS253" s="42">
        <f t="shared" ref="DS253" si="2434">AX254</f>
        <v>0</v>
      </c>
      <c r="DT253" s="42">
        <f t="shared" ref="DT253" si="2435">AY254</f>
        <v>0</v>
      </c>
      <c r="DU253" s="42">
        <f t="shared" ref="DU253" si="2436">AZ254</f>
        <v>0</v>
      </c>
      <c r="DV253" s="42">
        <f t="shared" ref="DV253" si="2437">BA254</f>
        <v>0</v>
      </c>
      <c r="DW253" s="42">
        <f t="shared" ref="DW253" si="2438">BB254</f>
        <v>0</v>
      </c>
      <c r="DX253" s="42">
        <f t="shared" ref="DX253" si="2439">BC254</f>
        <v>0</v>
      </c>
      <c r="DY253" s="42">
        <f t="shared" ref="DY253" si="2440">BD254</f>
        <v>0</v>
      </c>
      <c r="DZ253" s="42">
        <f t="shared" ref="DZ253" si="2441">BE254</f>
        <v>0</v>
      </c>
      <c r="EA253" s="42">
        <f t="shared" ref="EA253" si="2442">BF254</f>
        <v>0</v>
      </c>
      <c r="EB253" s="42">
        <f t="shared" ref="EB253" si="2443">BG254</f>
        <v>0</v>
      </c>
      <c r="EC253" s="42">
        <f t="shared" ref="EC253" si="2444">BH254</f>
        <v>0</v>
      </c>
      <c r="ED253" s="42">
        <f>Y255</f>
        <v>0</v>
      </c>
      <c r="EE253" s="42">
        <f t="shared" ref="EE253" si="2445">Z255</f>
        <v>0</v>
      </c>
      <c r="EF253" s="42">
        <f t="shared" ref="EF253" si="2446">AA255</f>
        <v>0</v>
      </c>
      <c r="EG253" s="42">
        <f t="shared" ref="EG253" si="2447">AB255</f>
        <v>0</v>
      </c>
      <c r="EH253" s="42">
        <f t="shared" ref="EH253" si="2448">AC255</f>
        <v>0</v>
      </c>
      <c r="EI253" s="42">
        <f t="shared" ref="EI253" si="2449">AD255</f>
        <v>0</v>
      </c>
      <c r="EJ253" s="42">
        <f t="shared" ref="EJ253" si="2450">AE255</f>
        <v>0</v>
      </c>
      <c r="EK253" s="42">
        <f t="shared" ref="EK253" si="2451">AF255</f>
        <v>0</v>
      </c>
      <c r="EL253" s="42">
        <f t="shared" ref="EL253" si="2452">AG255</f>
        <v>0</v>
      </c>
      <c r="EM253" s="42">
        <f t="shared" ref="EM253" si="2453">AH255</f>
        <v>0</v>
      </c>
      <c r="EN253" s="42">
        <f t="shared" ref="EN253" si="2454">AI255</f>
        <v>0</v>
      </c>
      <c r="EO253" s="42">
        <f>AJ255</f>
        <v>0</v>
      </c>
      <c r="EP253" s="42">
        <f t="shared" ref="EP253" si="2455">AK255</f>
        <v>0</v>
      </c>
      <c r="EQ253" s="42">
        <f t="shared" ref="EQ253" si="2456">AL255</f>
        <v>0</v>
      </c>
      <c r="ER253" s="42">
        <f t="shared" ref="ER253" si="2457">AM255</f>
        <v>0</v>
      </c>
      <c r="ES253" s="42">
        <f t="shared" ref="ES253" si="2458">AN255</f>
        <v>0</v>
      </c>
      <c r="ET253" s="42">
        <f t="shared" ref="ET253" si="2459">AO255</f>
        <v>0</v>
      </c>
      <c r="EU253" s="42">
        <f t="shared" ref="EU253" si="2460">AP255</f>
        <v>0</v>
      </c>
      <c r="EV253" s="42">
        <f t="shared" ref="EV253" si="2461">AQ255</f>
        <v>0</v>
      </c>
      <c r="EW253" s="42">
        <f t="shared" ref="EW253" si="2462">AR255</f>
        <v>0</v>
      </c>
      <c r="EX253" s="42">
        <f t="shared" ref="EX253" si="2463">AS255</f>
        <v>0</v>
      </c>
      <c r="EY253" s="42">
        <f t="shared" ref="EY253" si="2464">AT255</f>
        <v>0</v>
      </c>
      <c r="EZ253" s="42">
        <f t="shared" ref="EZ253" si="2465">AU255</f>
        <v>0</v>
      </c>
      <c r="FA253" s="42">
        <f t="shared" ref="FA253" si="2466">AV255</f>
        <v>0</v>
      </c>
      <c r="FB253" s="42">
        <f t="shared" ref="FB253" si="2467">AW255</f>
        <v>0</v>
      </c>
      <c r="FC253" s="42">
        <f t="shared" ref="FC253" si="2468">AX255</f>
        <v>0</v>
      </c>
      <c r="FD253" s="42">
        <f t="shared" ref="FD253" si="2469">AY255</f>
        <v>0</v>
      </c>
      <c r="FE253" s="42">
        <f t="shared" ref="FE253" si="2470">AZ255</f>
        <v>0</v>
      </c>
      <c r="FF253" s="42">
        <f t="shared" ref="FF253" si="2471">BA255</f>
        <v>0</v>
      </c>
      <c r="FG253" s="42">
        <f t="shared" ref="FG253" si="2472">BB255</f>
        <v>0</v>
      </c>
      <c r="FH253" s="42">
        <f t="shared" ref="FH253" si="2473">BC255</f>
        <v>0</v>
      </c>
      <c r="FI253" s="42">
        <f t="shared" ref="FI253" si="2474">BD255</f>
        <v>0</v>
      </c>
      <c r="FJ253" s="42">
        <f t="shared" ref="FJ253" si="2475">BE255</f>
        <v>0</v>
      </c>
      <c r="FK253" s="42">
        <f t="shared" ref="FK253" si="2476">BF255</f>
        <v>0</v>
      </c>
      <c r="FL253" s="42">
        <f t="shared" ref="FL253" si="2477">BG255</f>
        <v>0</v>
      </c>
      <c r="FM253" s="42">
        <f t="shared" ref="FM253" si="2478">BH255</f>
        <v>0</v>
      </c>
      <c r="FN253" s="42">
        <f>'Coversheet'!$D$5</f>
        <v>0</v>
      </c>
      <c r="FO253" s="42">
        <f>'Coversheet'!$D$6</f>
        <v>0</v>
      </c>
      <c r="FP253" s="42">
        <f>'Coversheet'!$H$14</f>
        <v>0</v>
      </c>
      <c r="FQ253" s="42">
        <f>'Coversheet'!$H$15</f>
        <v>0</v>
      </c>
      <c r="FR253" s="42" t="str">
        <f>'Coversheet'!$D$12</f>
        <v>Select</v>
      </c>
      <c r="FS253" s="42" t="str">
        <f>'Coversheet'!$B$1</f>
        <v>Retail Collaborative Program Report v 04/2026</v>
      </c>
      <c r="FT253" s="141">
        <f>'Coversheet'!$G$15</f>
        <v>0</v>
      </c>
      <c r="FU253" s="42">
        <f>'Coversheet'!$G$16</f>
        <v>0</v>
      </c>
      <c r="FV253" s="141" t="str">
        <f>'Coversheet'!$D$7</f>
        <v>Select Recipient Name</v>
      </c>
      <c r="FW253" s="141" t="str">
        <f>'Coversheet'!$E$7</f>
        <v>Select Recipient Name</v>
      </c>
      <c r="FX253" s="141" t="str">
        <f>'Coversheet'!$F$7</f>
        <v>Select Recipient Name</v>
      </c>
      <c r="FY253" s="141" t="str">
        <f>'Coversheet'!$G$7</f>
        <v>Select Recipient Name</v>
      </c>
      <c r="FZ253" s="141">
        <f>D253</f>
        <v>0</v>
      </c>
      <c r="GA253" s="141">
        <f>D254</f>
        <v>0</v>
      </c>
      <c r="GB253" s="142">
        <f>B256</f>
        <v>0</v>
      </c>
      <c r="GC253" s="42">
        <f>D248</f>
        <v>0</v>
      </c>
      <c r="GD253" s="141">
        <f>H248</f>
        <v>0</v>
      </c>
      <c r="GE253" s="42" t="str">
        <f>P248</f>
        <v>Select</v>
      </c>
      <c r="GF253" s="42">
        <f>S248</f>
        <v>0</v>
      </c>
      <c r="GG253" s="141">
        <f>H253</f>
        <v>0</v>
      </c>
      <c r="GH253" s="141">
        <f>H254</f>
        <v>0</v>
      </c>
      <c r="GI253" s="42" t="str">
        <f>K253</f>
        <v>Select</v>
      </c>
      <c r="GJ253" s="42" t="str">
        <f>L254</f>
        <v>Select</v>
      </c>
      <c r="GK253" s="42">
        <f>F256</f>
        <v>0</v>
      </c>
      <c r="GL253" s="42">
        <f>M256</f>
        <v>0</v>
      </c>
      <c r="GM253" s="141">
        <f>Q253</f>
        <v>0</v>
      </c>
      <c r="GN253" s="141">
        <f>Q254</f>
        <v>0</v>
      </c>
      <c r="GO253" s="42" t="str">
        <f>T253</f>
        <v>Select</v>
      </c>
      <c r="GP253" s="42" t="str">
        <f>U254</f>
        <v>Select</v>
      </c>
      <c r="GQ253" s="42" t="str">
        <f>O256</f>
        <v>[If this Plan of Action was reported as complete at your Mid-Year Report and no additional updates are needed please skip the Annual Report Response Section. Otherwise, complete the Annual Report Response section and replace this bracketed text with your Progress Report]</v>
      </c>
      <c r="GR253" s="42">
        <f>V256</f>
        <v>0</v>
      </c>
      <c r="GS253" s="42" t="s">
        <v>72</v>
      </c>
      <c r="GT253" s="42" t="str">
        <f>'Performance Elements'!$C$14</f>
        <v xml:space="preserve">Maintain and expand the strategy to support national Food Code adoption  </v>
      </c>
      <c r="GU253" s="42" t="str">
        <f>'Performance Elements'!$C$15</f>
        <v>Increase use of risk-based inspections and intervention strategies.</v>
      </c>
      <c r="GV253" s="42" t="str">
        <f>'Performance Elements'!$C$16</f>
        <v xml:space="preserve">Increase use of the  Voluntary National Retail Food Regulatory Program Standards </v>
      </c>
      <c r="GW253" s="42" t="str">
        <f>'Performance Elements'!$C$17</f>
        <v xml:space="preserve">Improve foodborne outbreak investigation methods
</v>
      </c>
      <c r="GX253" s="42" t="str">
        <f>'Performance Elements'!$C$18</f>
        <v>Increase the number of restaurants and other retail food establishments with well-developed food safety management systems that use active managerial control</v>
      </c>
      <c r="GY253" s="42" t="str">
        <f>'Performance Elements'!$C$19</f>
        <v xml:space="preserve">Develop a strategy to enhance communication and better catalog and present information on the detailed efforts by FDA, Associations and the retail regulatory agencies enrolled I the Retail Program Standards. </v>
      </c>
      <c r="GZ253" s="42">
        <f>'Performance Elements'!$C$21</f>
        <v>0</v>
      </c>
      <c r="HA253" s="42">
        <f>'Performance Elements'!$C$22</f>
        <v>0</v>
      </c>
      <c r="HB253" s="42">
        <f>'Performance Elements'!$C$23</f>
        <v>0</v>
      </c>
      <c r="HC253" s="42">
        <f>'Performance Elements'!$C$24</f>
        <v>0</v>
      </c>
      <c r="HD253" s="42">
        <f>'Performance Elements'!$C$25</f>
        <v>0</v>
      </c>
      <c r="HE253" s="42">
        <f>'Performance Elements'!$C$26</f>
        <v>0</v>
      </c>
      <c r="HF253" s="42">
        <f>'Performance Elements'!$C$27</f>
        <v>0</v>
      </c>
      <c r="HG253" s="42">
        <f>'Performance Elements'!$C$28</f>
        <v>0</v>
      </c>
      <c r="HH253" s="42">
        <f>'Performance Elements'!$C$29</f>
        <v>0</v>
      </c>
      <c r="HI253" s="42">
        <f>'Performance Elements'!$C$30</f>
        <v>0</v>
      </c>
      <c r="HJ253" s="42">
        <f>'Performance Elements'!$C$31</f>
        <v>0</v>
      </c>
      <c r="HK253" s="42">
        <f>'Performance Elements'!$C$32</f>
        <v>0</v>
      </c>
      <c r="HL253" s="42">
        <f>'Performance Elements'!$C$33</f>
        <v>0</v>
      </c>
      <c r="HM253" s="42">
        <f>'Performance Elements'!$C$34</f>
        <v>0</v>
      </c>
      <c r="HN253" s="42">
        <f>'Performance Elements'!$C$35</f>
        <v>0</v>
      </c>
      <c r="HO253" s="42">
        <f>'Performance Elements'!$C$36</f>
        <v>0</v>
      </c>
      <c r="HP253" s="42">
        <f>'Performance Elements'!$C$37</f>
        <v>0</v>
      </c>
      <c r="HQ253" s="42">
        <f>'Performance Elements'!$C$38</f>
        <v>0</v>
      </c>
      <c r="HR253" s="42">
        <f>'Performance Elements'!$C$39</f>
        <v>0</v>
      </c>
      <c r="HS253" s="42">
        <f>'Performance Elements'!$C$40</f>
        <v>0</v>
      </c>
      <c r="HT253" s="42">
        <f>'Performance Elements'!$C$41</f>
        <v>0</v>
      </c>
      <c r="HU253" s="42">
        <f>'Performance Elements'!$C$42</f>
        <v>0</v>
      </c>
      <c r="HV253" s="42">
        <f>'Performance Elements'!$C$43</f>
        <v>0</v>
      </c>
      <c r="HW253" s="42">
        <f>'Performance Elements'!$C$44</f>
        <v>0</v>
      </c>
      <c r="HX253" s="42">
        <f>'Performance Elements'!$C$45</f>
        <v>0</v>
      </c>
      <c r="HY253" s="42">
        <f>'Performance Elements'!$C$46</f>
        <v>0</v>
      </c>
      <c r="HZ253" s="42">
        <f>'Performance Elements'!$C$46</f>
        <v>0</v>
      </c>
      <c r="IA253" s="42">
        <f>'Performance Elements'!$C$47</f>
        <v>0</v>
      </c>
      <c r="IB253" s="42">
        <f>'Performance Elements'!$C$48</f>
        <v>0</v>
      </c>
      <c r="IC253" s="42">
        <f>'Performance Elements'!$C$49</f>
        <v>0</v>
      </c>
    </row>
    <row r="254" spans="2:237" s="42" customFormat="1" ht="24" customHeight="1" thickBot="1" x14ac:dyDescent="0.4">
      <c r="B254" s="69" t="s">
        <v>34</v>
      </c>
      <c r="C254" s="70"/>
      <c r="D254" s="25"/>
      <c r="E254"/>
      <c r="F254" s="108"/>
      <c r="G254" s="50"/>
      <c r="H254" s="109"/>
      <c r="I254" s="210" t="s">
        <v>36</v>
      </c>
      <c r="J254" s="210"/>
      <c r="K254" s="211"/>
      <c r="L254" s="73" t="s">
        <v>32</v>
      </c>
      <c r="M254" s="206"/>
      <c r="N254"/>
      <c r="O254" s="214" t="s">
        <v>35</v>
      </c>
      <c r="P254" s="215"/>
      <c r="Q254" s="30"/>
      <c r="R254" s="214" t="s">
        <v>36</v>
      </c>
      <c r="S254" s="216"/>
      <c r="T254" s="215"/>
      <c r="U254" s="73" t="s">
        <v>32</v>
      </c>
      <c r="V254" s="208"/>
      <c r="W254" s="74"/>
      <c r="X254" s="75" t="s">
        <v>37</v>
      </c>
      <c r="Y254" s="34"/>
      <c r="Z254" s="34"/>
      <c r="AA254" s="34"/>
      <c r="AB254" s="34"/>
      <c r="AC254" s="34"/>
      <c r="AD254" s="34"/>
      <c r="AE254" s="34"/>
      <c r="AF254" s="34"/>
      <c r="AG254" s="34"/>
      <c r="AH254" s="34"/>
      <c r="AI254" s="34"/>
      <c r="AJ254" s="34"/>
      <c r="AK254" s="34"/>
      <c r="AL254" s="34"/>
      <c r="AM254" s="34"/>
      <c r="AN254" s="34"/>
      <c r="AO254" s="34"/>
      <c r="AP254" s="34"/>
      <c r="AQ254" s="34"/>
      <c r="AR254" s="34"/>
      <c r="AS254" s="34"/>
      <c r="AT254" s="34"/>
      <c r="AU254" s="34"/>
      <c r="AV254" s="34"/>
      <c r="AW254" s="34"/>
      <c r="AX254" s="34"/>
      <c r="AY254" s="34"/>
      <c r="AZ254" s="34"/>
      <c r="BA254" s="34"/>
      <c r="BB254" s="34"/>
      <c r="BC254" s="34"/>
      <c r="BD254" s="34"/>
      <c r="BE254" s="34"/>
      <c r="BF254" s="34"/>
      <c r="BG254" s="34"/>
      <c r="BH254" s="34"/>
      <c r="BJ254" s="42">
        <f>Y254</f>
        <v>0</v>
      </c>
      <c r="BK254" s="42">
        <f t="shared" si="2378"/>
        <v>0</v>
      </c>
      <c r="BL254" s="42">
        <f t="shared" si="2379"/>
        <v>0</v>
      </c>
      <c r="BM254" s="42">
        <f t="shared" si="2380"/>
        <v>0</v>
      </c>
      <c r="BN254" s="42">
        <f t="shared" si="2381"/>
        <v>0</v>
      </c>
      <c r="BO254" s="42">
        <f t="shared" si="2382"/>
        <v>0</v>
      </c>
      <c r="BP254" s="42">
        <f t="shared" si="2383"/>
        <v>0</v>
      </c>
      <c r="BQ254" s="42">
        <f t="shared" si="2384"/>
        <v>0</v>
      </c>
      <c r="BR254" s="42">
        <f t="shared" si="2385"/>
        <v>0</v>
      </c>
      <c r="BS254" s="42">
        <f t="shared" si="2386"/>
        <v>0</v>
      </c>
      <c r="BT254" s="42">
        <f t="shared" si="2387"/>
        <v>0</v>
      </c>
      <c r="BU254" s="42">
        <f t="shared" ref="BU254" si="2479">AJ254</f>
        <v>0</v>
      </c>
      <c r="BV254" s="42">
        <f t="shared" si="2388"/>
        <v>0</v>
      </c>
      <c r="BW254" s="42">
        <f t="shared" si="2389"/>
        <v>0</v>
      </c>
      <c r="BX254" s="42">
        <f t="shared" si="2390"/>
        <v>0</v>
      </c>
      <c r="BY254" s="42">
        <f t="shared" si="2391"/>
        <v>0</v>
      </c>
      <c r="BZ254" s="42">
        <f t="shared" si="2392"/>
        <v>0</v>
      </c>
      <c r="CA254" s="42">
        <f t="shared" si="2393"/>
        <v>0</v>
      </c>
      <c r="CB254" s="42">
        <f t="shared" si="2394"/>
        <v>0</v>
      </c>
      <c r="CC254" s="42">
        <f t="shared" si="2395"/>
        <v>0</v>
      </c>
      <c r="CD254" s="42">
        <f t="shared" si="2396"/>
        <v>0</v>
      </c>
      <c r="CE254" s="42">
        <f t="shared" si="2397"/>
        <v>0</v>
      </c>
      <c r="CF254" s="42">
        <f t="shared" si="2398"/>
        <v>0</v>
      </c>
      <c r="CG254" s="42">
        <f t="shared" si="2399"/>
        <v>0</v>
      </c>
      <c r="CH254" s="42">
        <f t="shared" si="2400"/>
        <v>0</v>
      </c>
      <c r="CI254" s="42">
        <f t="shared" si="2401"/>
        <v>0</v>
      </c>
      <c r="CJ254" s="42">
        <f t="shared" si="2402"/>
        <v>0</v>
      </c>
      <c r="CK254" s="42">
        <f t="shared" si="2403"/>
        <v>0</v>
      </c>
      <c r="CL254" s="42">
        <f t="shared" si="2404"/>
        <v>0</v>
      </c>
      <c r="CM254" s="42">
        <f t="shared" si="2405"/>
        <v>0</v>
      </c>
      <c r="CN254" s="42">
        <f t="shared" si="2406"/>
        <v>0</v>
      </c>
      <c r="CO254" s="42">
        <f t="shared" si="2407"/>
        <v>0</v>
      </c>
      <c r="CP254" s="42">
        <f t="shared" si="2408"/>
        <v>0</v>
      </c>
      <c r="CQ254" s="42">
        <f t="shared" si="2409"/>
        <v>0</v>
      </c>
      <c r="CR254" s="42">
        <f t="shared" ref="CR254" si="2480">BG254</f>
        <v>0</v>
      </c>
      <c r="CS254" s="42">
        <f t="shared" si="2410"/>
        <v>0</v>
      </c>
      <c r="FN254" s="42">
        <f>'Coversheet'!$D$5</f>
        <v>0</v>
      </c>
      <c r="FO254" s="42">
        <f>'Coversheet'!$D$6</f>
        <v>0</v>
      </c>
      <c r="FP254" s="42">
        <f>'Coversheet'!$H$14</f>
        <v>0</v>
      </c>
      <c r="FQ254" s="42">
        <f>'Coversheet'!$H$15</f>
        <v>0</v>
      </c>
      <c r="FR254" s="42" t="str">
        <f>'Coversheet'!$D$12</f>
        <v>Select</v>
      </c>
      <c r="FS254" s="42" t="str">
        <f>'Coversheet'!$B$1</f>
        <v>Retail Collaborative Program Report v 04/2026</v>
      </c>
      <c r="FT254" s="141">
        <f>'Coversheet'!$G$15</f>
        <v>0</v>
      </c>
      <c r="FU254" s="42">
        <f>'Coversheet'!$G$16</f>
        <v>0</v>
      </c>
      <c r="FV254" s="141" t="str">
        <f>'Coversheet'!$D$7</f>
        <v>Select Recipient Name</v>
      </c>
      <c r="FW254" s="141" t="str">
        <f>'Coversheet'!$E$7</f>
        <v>Select Recipient Name</v>
      </c>
      <c r="FX254" s="141" t="str">
        <f>'Coversheet'!$F$7</f>
        <v>Select Recipient Name</v>
      </c>
      <c r="FY254" s="141" t="str">
        <f>'Coversheet'!$G$7</f>
        <v>Select Recipient Name</v>
      </c>
      <c r="GS254" s="42" t="s">
        <v>72</v>
      </c>
      <c r="GT254" s="42" t="str">
        <f>'Performance Elements'!$C$14</f>
        <v xml:space="preserve">Maintain and expand the strategy to support national Food Code adoption  </v>
      </c>
      <c r="GU254" s="42" t="str">
        <f>'Performance Elements'!$C$15</f>
        <v>Increase use of risk-based inspections and intervention strategies.</v>
      </c>
      <c r="GV254" s="42" t="str">
        <f>'Performance Elements'!$C$16</f>
        <v xml:space="preserve">Increase use of the  Voluntary National Retail Food Regulatory Program Standards </v>
      </c>
      <c r="GW254" s="42" t="str">
        <f>'Performance Elements'!$C$17</f>
        <v xml:space="preserve">Improve foodborne outbreak investigation methods
</v>
      </c>
      <c r="GX254" s="42" t="str">
        <f>'Performance Elements'!$C$18</f>
        <v>Increase the number of restaurants and other retail food establishments with well-developed food safety management systems that use active managerial control</v>
      </c>
      <c r="GY254" s="42" t="str">
        <f>'Performance Elements'!$C$19</f>
        <v xml:space="preserve">Develop a strategy to enhance communication and better catalog and present information on the detailed efforts by FDA, Associations and the retail regulatory agencies enrolled I the Retail Program Standards. </v>
      </c>
      <c r="GZ254" s="42">
        <f>'Performance Elements'!$C$21</f>
        <v>0</v>
      </c>
      <c r="HA254" s="42">
        <f>'Performance Elements'!$C$22</f>
        <v>0</v>
      </c>
      <c r="HB254" s="42">
        <f>'Performance Elements'!$C$23</f>
        <v>0</v>
      </c>
      <c r="HC254" s="42">
        <f>'Performance Elements'!$C$24</f>
        <v>0</v>
      </c>
      <c r="HD254" s="42">
        <f>'Performance Elements'!$C$25</f>
        <v>0</v>
      </c>
      <c r="HE254" s="42">
        <f>'Performance Elements'!$C$26</f>
        <v>0</v>
      </c>
      <c r="HF254" s="42">
        <f>'Performance Elements'!$C$27</f>
        <v>0</v>
      </c>
      <c r="HG254" s="42">
        <f>'Performance Elements'!$C$28</f>
        <v>0</v>
      </c>
      <c r="HH254" s="42">
        <f>'Performance Elements'!$C$29</f>
        <v>0</v>
      </c>
      <c r="HI254" s="42">
        <f>'Performance Elements'!$C$30</f>
        <v>0</v>
      </c>
      <c r="HJ254" s="42">
        <f>'Performance Elements'!$C$31</f>
        <v>0</v>
      </c>
      <c r="HK254" s="42">
        <f>'Performance Elements'!$C$32</f>
        <v>0</v>
      </c>
      <c r="HL254" s="42">
        <f>'Performance Elements'!$C$33</f>
        <v>0</v>
      </c>
      <c r="HM254" s="42">
        <f>'Performance Elements'!$C$34</f>
        <v>0</v>
      </c>
      <c r="HN254" s="42">
        <f>'Performance Elements'!$C$35</f>
        <v>0</v>
      </c>
      <c r="HO254" s="42">
        <f>'Performance Elements'!$C$36</f>
        <v>0</v>
      </c>
      <c r="HP254" s="42">
        <f>'Performance Elements'!$C$37</f>
        <v>0</v>
      </c>
      <c r="HQ254" s="42">
        <f>'Performance Elements'!$C$38</f>
        <v>0</v>
      </c>
      <c r="HR254" s="42">
        <f>'Performance Elements'!$C$39</f>
        <v>0</v>
      </c>
      <c r="HS254" s="42">
        <f>'Performance Elements'!$C$40</f>
        <v>0</v>
      </c>
      <c r="HT254" s="42">
        <f>'Performance Elements'!$C$41</f>
        <v>0</v>
      </c>
      <c r="HU254" s="42">
        <f>'Performance Elements'!$C$42</f>
        <v>0</v>
      </c>
      <c r="HV254" s="42">
        <f>'Performance Elements'!$C$43</f>
        <v>0</v>
      </c>
      <c r="HW254" s="42">
        <f>'Performance Elements'!$C$44</f>
        <v>0</v>
      </c>
      <c r="HX254" s="42">
        <f>'Performance Elements'!$C$45</f>
        <v>0</v>
      </c>
      <c r="HY254" s="42">
        <f>'Performance Elements'!$C$46</f>
        <v>0</v>
      </c>
      <c r="HZ254" s="42">
        <f>'Performance Elements'!$C$46</f>
        <v>0</v>
      </c>
      <c r="IA254" s="42">
        <f>'Performance Elements'!$C$47</f>
        <v>0</v>
      </c>
      <c r="IB254" s="42">
        <f>'Performance Elements'!$C$48</f>
        <v>0</v>
      </c>
      <c r="IC254" s="42">
        <f>'Performance Elements'!$C$49</f>
        <v>0</v>
      </c>
    </row>
    <row r="255" spans="2:237" s="42" customFormat="1" ht="24" customHeight="1" thickBot="1" x14ac:dyDescent="0.4">
      <c r="B255" s="195" t="s">
        <v>68</v>
      </c>
      <c r="C255" s="196"/>
      <c r="D255" s="197"/>
      <c r="E255"/>
      <c r="F255" s="76" t="s">
        <v>39</v>
      </c>
      <c r="G255" s="66"/>
      <c r="H255" s="66"/>
      <c r="I255" s="66"/>
      <c r="J255" s="66"/>
      <c r="K255" s="66"/>
      <c r="L255" s="110"/>
      <c r="M255" s="207"/>
      <c r="N255"/>
      <c r="O255" s="79" t="s">
        <v>53</v>
      </c>
      <c r="P255" s="80"/>
      <c r="Q255" s="80"/>
      <c r="R255" s="80"/>
      <c r="S255" s="80"/>
      <c r="T255" s="80"/>
      <c r="U255" s="81"/>
      <c r="V255" s="209"/>
      <c r="W255" s="26"/>
      <c r="X255" s="82" t="s">
        <v>41</v>
      </c>
      <c r="Y255" s="34"/>
      <c r="Z255" s="34"/>
      <c r="AA255" s="34"/>
      <c r="AB255" s="34"/>
      <c r="AC255" s="34"/>
      <c r="AD255" s="34"/>
      <c r="AE255" s="34"/>
      <c r="AF255" s="34"/>
      <c r="AG255" s="34"/>
      <c r="AH255" s="34"/>
      <c r="AI255" s="34"/>
      <c r="AJ255" s="34"/>
      <c r="AK255" s="34"/>
      <c r="AL255" s="34"/>
      <c r="AM255" s="34"/>
      <c r="AN255" s="34"/>
      <c r="AO255" s="34"/>
      <c r="AP255" s="34"/>
      <c r="AQ255" s="34"/>
      <c r="AR255" s="34"/>
      <c r="AS255" s="34"/>
      <c r="AT255" s="34"/>
      <c r="AU255" s="34"/>
      <c r="AV255" s="34"/>
      <c r="AW255" s="34"/>
      <c r="AX255" s="34"/>
      <c r="AY255" s="34"/>
      <c r="AZ255" s="34"/>
      <c r="BA255" s="34"/>
      <c r="BB255" s="34"/>
      <c r="BC255" s="34"/>
      <c r="BD255" s="34"/>
      <c r="BE255" s="34"/>
      <c r="BF255" s="34"/>
      <c r="BG255" s="34"/>
      <c r="BH255" s="34"/>
      <c r="BJ255" s="42">
        <f>Y255</f>
        <v>0</v>
      </c>
      <c r="BK255" s="42">
        <f t="shared" si="2378"/>
        <v>0</v>
      </c>
      <c r="BL255" s="42">
        <f t="shared" si="2379"/>
        <v>0</v>
      </c>
      <c r="BM255" s="42">
        <f t="shared" si="2380"/>
        <v>0</v>
      </c>
      <c r="BN255" s="42">
        <f t="shared" si="2381"/>
        <v>0</v>
      </c>
      <c r="BO255" s="42">
        <f t="shared" si="2382"/>
        <v>0</v>
      </c>
      <c r="BP255" s="42">
        <f t="shared" si="2383"/>
        <v>0</v>
      </c>
      <c r="BQ255" s="42">
        <f t="shared" si="2384"/>
        <v>0</v>
      </c>
      <c r="BR255" s="42">
        <f t="shared" si="2385"/>
        <v>0</v>
      </c>
      <c r="BS255" s="42">
        <f t="shared" si="2386"/>
        <v>0</v>
      </c>
      <c r="BT255" s="42">
        <f t="shared" si="2387"/>
        <v>0</v>
      </c>
      <c r="BU255" s="42">
        <f>AJ255</f>
        <v>0</v>
      </c>
      <c r="BV255" s="42">
        <f t="shared" si="2388"/>
        <v>0</v>
      </c>
      <c r="BW255" s="42">
        <f t="shared" si="2389"/>
        <v>0</v>
      </c>
      <c r="BX255" s="42">
        <f t="shared" si="2390"/>
        <v>0</v>
      </c>
      <c r="BY255" s="42">
        <f t="shared" si="2391"/>
        <v>0</v>
      </c>
      <c r="BZ255" s="42">
        <f t="shared" si="2392"/>
        <v>0</v>
      </c>
      <c r="CA255" s="42">
        <f t="shared" si="2393"/>
        <v>0</v>
      </c>
      <c r="CB255" s="42">
        <f t="shared" si="2394"/>
        <v>0</v>
      </c>
      <c r="CC255" s="42">
        <f t="shared" si="2395"/>
        <v>0</v>
      </c>
      <c r="CD255" s="42">
        <f t="shared" si="2396"/>
        <v>0</v>
      </c>
      <c r="CE255" s="42">
        <f t="shared" si="2397"/>
        <v>0</v>
      </c>
      <c r="CF255" s="42">
        <f t="shared" si="2398"/>
        <v>0</v>
      </c>
      <c r="CG255" s="42">
        <f t="shared" si="2399"/>
        <v>0</v>
      </c>
      <c r="CH255" s="42">
        <f t="shared" si="2400"/>
        <v>0</v>
      </c>
      <c r="CI255" s="42">
        <f t="shared" si="2401"/>
        <v>0</v>
      </c>
      <c r="CJ255" s="42">
        <f t="shared" si="2402"/>
        <v>0</v>
      </c>
      <c r="CK255" s="42">
        <f t="shared" si="2403"/>
        <v>0</v>
      </c>
      <c r="CL255" s="42">
        <f t="shared" si="2404"/>
        <v>0</v>
      </c>
      <c r="CM255" s="42">
        <f t="shared" si="2405"/>
        <v>0</v>
      </c>
      <c r="CN255" s="42">
        <f t="shared" si="2406"/>
        <v>0</v>
      </c>
      <c r="CO255" s="42">
        <f t="shared" si="2407"/>
        <v>0</v>
      </c>
      <c r="CP255" s="42">
        <f t="shared" si="2408"/>
        <v>0</v>
      </c>
      <c r="CQ255" s="42">
        <f t="shared" si="2409"/>
        <v>0</v>
      </c>
      <c r="CR255" s="42">
        <f>BG255</f>
        <v>0</v>
      </c>
      <c r="CS255" s="42">
        <f>BH255</f>
        <v>0</v>
      </c>
      <c r="FN255" s="42">
        <f>'Coversheet'!$D$5</f>
        <v>0</v>
      </c>
      <c r="FO255" s="42">
        <f>'Coversheet'!$D$6</f>
        <v>0</v>
      </c>
      <c r="FP255" s="42">
        <f>'Coversheet'!$H$14</f>
        <v>0</v>
      </c>
      <c r="FQ255" s="42">
        <f>'Coversheet'!$H$15</f>
        <v>0</v>
      </c>
      <c r="FR255" s="42" t="str">
        <f>'Coversheet'!$D$12</f>
        <v>Select</v>
      </c>
      <c r="FS255" s="42" t="str">
        <f>'Coversheet'!$B$1</f>
        <v>Retail Collaborative Program Report v 04/2026</v>
      </c>
      <c r="FT255" s="141">
        <f>'Coversheet'!$G$15</f>
        <v>0</v>
      </c>
      <c r="FU255" s="42">
        <f>'Coversheet'!$G$16</f>
        <v>0</v>
      </c>
      <c r="FV255" s="141" t="str">
        <f>'Coversheet'!$D$7</f>
        <v>Select Recipient Name</v>
      </c>
      <c r="FW255" s="141" t="str">
        <f>'Coversheet'!$E$7</f>
        <v>Select Recipient Name</v>
      </c>
      <c r="FX255" s="141" t="str">
        <f>'Coversheet'!$F$7</f>
        <v>Select Recipient Name</v>
      </c>
      <c r="FY255" s="141" t="str">
        <f>'Coversheet'!$G$7</f>
        <v>Select Recipient Name</v>
      </c>
      <c r="GS255" s="42" t="s">
        <v>72</v>
      </c>
      <c r="GT255" s="42" t="str">
        <f>'Performance Elements'!$C$14</f>
        <v xml:space="preserve">Maintain and expand the strategy to support national Food Code adoption  </v>
      </c>
      <c r="GU255" s="42" t="str">
        <f>'Performance Elements'!$C$15</f>
        <v>Increase use of risk-based inspections and intervention strategies.</v>
      </c>
      <c r="GV255" s="42" t="str">
        <f>'Performance Elements'!$C$16</f>
        <v xml:space="preserve">Increase use of the  Voluntary National Retail Food Regulatory Program Standards </v>
      </c>
      <c r="GW255" s="42" t="str">
        <f>'Performance Elements'!$C$17</f>
        <v xml:space="preserve">Improve foodborne outbreak investigation methods
</v>
      </c>
      <c r="GX255" s="42" t="str">
        <f>'Performance Elements'!$C$18</f>
        <v>Increase the number of restaurants and other retail food establishments with well-developed food safety management systems that use active managerial control</v>
      </c>
      <c r="GY255" s="42" t="str">
        <f>'Performance Elements'!$C$19</f>
        <v xml:space="preserve">Develop a strategy to enhance communication and better catalog and present information on the detailed efforts by FDA, Associations and the retail regulatory agencies enrolled I the Retail Program Standards. </v>
      </c>
      <c r="GZ255" s="42">
        <f>'Performance Elements'!$C$21</f>
        <v>0</v>
      </c>
      <c r="HA255" s="42">
        <f>'Performance Elements'!$C$22</f>
        <v>0</v>
      </c>
      <c r="HB255" s="42">
        <f>'Performance Elements'!$C$23</f>
        <v>0</v>
      </c>
      <c r="HC255" s="42">
        <f>'Performance Elements'!$C$24</f>
        <v>0</v>
      </c>
      <c r="HD255" s="42">
        <f>'Performance Elements'!$C$25</f>
        <v>0</v>
      </c>
      <c r="HE255" s="42">
        <f>'Performance Elements'!$C$26</f>
        <v>0</v>
      </c>
      <c r="HF255" s="42">
        <f>'Performance Elements'!$C$27</f>
        <v>0</v>
      </c>
      <c r="HG255" s="42">
        <f>'Performance Elements'!$C$28</f>
        <v>0</v>
      </c>
      <c r="HH255" s="42">
        <f>'Performance Elements'!$C$29</f>
        <v>0</v>
      </c>
      <c r="HI255" s="42">
        <f>'Performance Elements'!$C$30</f>
        <v>0</v>
      </c>
      <c r="HJ255" s="42">
        <f>'Performance Elements'!$C$31</f>
        <v>0</v>
      </c>
      <c r="HK255" s="42">
        <f>'Performance Elements'!$C$32</f>
        <v>0</v>
      </c>
      <c r="HL255" s="42">
        <f>'Performance Elements'!$C$33</f>
        <v>0</v>
      </c>
      <c r="HM255" s="42">
        <f>'Performance Elements'!$C$34</f>
        <v>0</v>
      </c>
      <c r="HN255" s="42">
        <f>'Performance Elements'!$C$35</f>
        <v>0</v>
      </c>
      <c r="HO255" s="42">
        <f>'Performance Elements'!$C$36</f>
        <v>0</v>
      </c>
      <c r="HP255" s="42">
        <f>'Performance Elements'!$C$37</f>
        <v>0</v>
      </c>
      <c r="HQ255" s="42">
        <f>'Performance Elements'!$C$38</f>
        <v>0</v>
      </c>
      <c r="HR255" s="42">
        <f>'Performance Elements'!$C$39</f>
        <v>0</v>
      </c>
      <c r="HS255" s="42">
        <f>'Performance Elements'!$C$40</f>
        <v>0</v>
      </c>
      <c r="HT255" s="42">
        <f>'Performance Elements'!$C$41</f>
        <v>0</v>
      </c>
      <c r="HU255" s="42">
        <f>'Performance Elements'!$C$42</f>
        <v>0</v>
      </c>
      <c r="HV255" s="42">
        <f>'Performance Elements'!$C$43</f>
        <v>0</v>
      </c>
      <c r="HW255" s="42">
        <f>'Performance Elements'!$C$44</f>
        <v>0</v>
      </c>
      <c r="HX255" s="42">
        <f>'Performance Elements'!$C$45</f>
        <v>0</v>
      </c>
      <c r="HY255" s="42">
        <f>'Performance Elements'!$C$46</f>
        <v>0</v>
      </c>
      <c r="HZ255" s="42">
        <f>'Performance Elements'!$C$46</f>
        <v>0</v>
      </c>
      <c r="IA255" s="42">
        <f>'Performance Elements'!$C$47</f>
        <v>0</v>
      </c>
      <c r="IB255" s="42">
        <f>'Performance Elements'!$C$48</f>
        <v>0</v>
      </c>
      <c r="IC255" s="42">
        <f>'Performance Elements'!$C$49</f>
        <v>0</v>
      </c>
    </row>
    <row r="256" spans="2:237" s="42" customFormat="1" ht="100.5" customHeight="1" thickBot="1" x14ac:dyDescent="0.3">
      <c r="B256" s="198"/>
      <c r="C256" s="199"/>
      <c r="D256" s="200"/>
      <c r="E256"/>
      <c r="F256" s="201"/>
      <c r="G256" s="202"/>
      <c r="H256" s="202"/>
      <c r="I256" s="202"/>
      <c r="J256" s="202"/>
      <c r="K256" s="202"/>
      <c r="L256" s="203"/>
      <c r="M256" s="52"/>
      <c r="N256"/>
      <c r="O256" s="201" t="s">
        <v>42</v>
      </c>
      <c r="P256" s="204"/>
      <c r="Q256" s="204"/>
      <c r="R256" s="204"/>
      <c r="S256" s="204"/>
      <c r="T256" s="204"/>
      <c r="U256" s="205"/>
      <c r="V256" s="52"/>
      <c r="W256" s="84"/>
      <c r="X256"/>
      <c r="Y256"/>
      <c r="Z256"/>
      <c r="AA256"/>
      <c r="AB256"/>
      <c r="AC256"/>
      <c r="AD256"/>
      <c r="AE256"/>
      <c r="AF256"/>
      <c r="AG256"/>
      <c r="AH256"/>
      <c r="AI256"/>
      <c r="AJ256"/>
    </row>
    <row r="257" spans="2:237" s="42" customFormat="1" ht="24" customHeight="1" x14ac:dyDescent="0.25">
      <c r="X257" s="45" t="s">
        <v>73</v>
      </c>
      <c r="Y257" s="45"/>
      <c r="Z257" s="45"/>
      <c r="AA257" s="45"/>
      <c r="AB257" s="45"/>
      <c r="AC257" s="45"/>
      <c r="AD257" s="45"/>
      <c r="AE257" s="45"/>
      <c r="AF257" s="45"/>
      <c r="AG257" s="45"/>
      <c r="AH257" s="45"/>
      <c r="AI257" s="45"/>
      <c r="AJ257" s="45"/>
    </row>
    <row r="258" spans="2:237" ht="15.75" thickBot="1" x14ac:dyDescent="0.3">
      <c r="GQ258" s="42"/>
      <c r="GR258" s="42"/>
      <c r="GS258" s="42"/>
    </row>
    <row r="259" spans="2:237" ht="21.75" thickBot="1" x14ac:dyDescent="0.3">
      <c r="B259" s="88" t="s">
        <v>350</v>
      </c>
      <c r="C259" s="89"/>
      <c r="D259" s="89"/>
      <c r="E259" s="89"/>
      <c r="F259" s="90"/>
      <c r="G259" s="89"/>
      <c r="H259" s="89"/>
      <c r="I259" s="89"/>
      <c r="J259" s="89"/>
      <c r="K259" s="89"/>
      <c r="L259" s="89"/>
      <c r="M259" s="89"/>
      <c r="N259" s="89"/>
      <c r="O259" s="90"/>
      <c r="P259" s="89"/>
      <c r="Q259" s="89"/>
      <c r="R259" s="89"/>
      <c r="S259" s="89"/>
      <c r="T259" s="89"/>
      <c r="U259" s="89"/>
      <c r="V259" s="89"/>
      <c r="W259" s="89"/>
      <c r="X259" s="89"/>
      <c r="Y259" s="89"/>
      <c r="Z259" s="89"/>
      <c r="AA259" s="89"/>
      <c r="AB259" s="89"/>
      <c r="AC259" s="89"/>
      <c r="AD259" s="89"/>
      <c r="AE259" s="89"/>
      <c r="AF259" s="89"/>
      <c r="AG259" s="89"/>
      <c r="AH259" s="89"/>
      <c r="AI259" s="89"/>
      <c r="AJ259" s="89"/>
      <c r="AK259" s="89"/>
      <c r="AL259" s="89"/>
      <c r="AM259" s="89"/>
      <c r="AN259" s="89"/>
      <c r="AO259" s="89"/>
      <c r="AP259" s="89"/>
      <c r="AQ259" s="89"/>
      <c r="AR259" s="89"/>
      <c r="AS259" s="89"/>
      <c r="AT259" s="89"/>
      <c r="AU259" s="89"/>
      <c r="AV259" s="89"/>
      <c r="AW259" s="89"/>
      <c r="AX259" s="89"/>
      <c r="AY259" s="89"/>
      <c r="AZ259" s="89"/>
      <c r="BA259" s="89"/>
      <c r="BB259" s="89"/>
      <c r="BC259" s="89"/>
      <c r="BD259" s="89"/>
      <c r="BE259" s="89"/>
      <c r="BF259" s="89"/>
      <c r="BG259" s="89"/>
      <c r="BH259" s="148"/>
      <c r="GQ259" s="42"/>
      <c r="GR259" s="42"/>
      <c r="GS259" s="42"/>
    </row>
    <row r="260" spans="2:237" ht="21.75" thickBot="1" x14ac:dyDescent="0.35">
      <c r="B260" s="128" t="s">
        <v>112</v>
      </c>
      <c r="C260" s="91"/>
      <c r="D260" s="221"/>
      <c r="E260" s="222"/>
      <c r="F260" s="219" t="s">
        <v>113</v>
      </c>
      <c r="G260" s="220"/>
      <c r="H260" s="92"/>
      <c r="I260" s="130"/>
      <c r="J260" s="131"/>
      <c r="K260" s="131"/>
      <c r="L260" s="91"/>
      <c r="M260" s="132"/>
      <c r="N260" s="132"/>
      <c r="O260" s="133" t="s">
        <v>114</v>
      </c>
      <c r="P260" s="46" t="s">
        <v>32</v>
      </c>
      <c r="Q260" s="93"/>
      <c r="R260" s="134" t="s">
        <v>115</v>
      </c>
      <c r="S260" s="221"/>
      <c r="T260" s="222"/>
      <c r="U260" s="91"/>
      <c r="V260" s="91"/>
      <c r="W260" s="91"/>
      <c r="X260" s="91"/>
      <c r="Y260" s="91"/>
      <c r="Z260" s="91"/>
      <c r="AA260" s="91"/>
      <c r="AB260" s="91"/>
      <c r="AC260" s="91"/>
      <c r="AD260" s="91"/>
      <c r="AE260" s="91"/>
      <c r="AF260" s="91"/>
      <c r="AG260" s="91"/>
      <c r="AH260" s="91"/>
      <c r="AI260" s="91"/>
      <c r="AJ260" s="91"/>
      <c r="AK260" s="91"/>
      <c r="AL260" s="91"/>
      <c r="AM260" s="91"/>
      <c r="AN260" s="91"/>
      <c r="AO260" s="91"/>
      <c r="AP260" s="91"/>
      <c r="AQ260" s="91"/>
      <c r="AR260" s="91"/>
      <c r="AS260" s="91"/>
      <c r="AT260" s="91"/>
      <c r="AU260" s="91"/>
      <c r="AV260" s="91"/>
      <c r="AW260" s="91"/>
      <c r="AX260" s="91"/>
      <c r="AY260" s="91"/>
      <c r="AZ260" s="91"/>
      <c r="BA260" s="91"/>
      <c r="BB260" s="91"/>
      <c r="BC260" s="91"/>
      <c r="BD260" s="91"/>
      <c r="BE260" s="91"/>
      <c r="BF260" s="91"/>
      <c r="BG260" s="91"/>
      <c r="BH260" s="149"/>
      <c r="GQ260" s="42"/>
      <c r="GR260" s="42"/>
      <c r="GS260" s="42"/>
    </row>
    <row r="261" spans="2:237" ht="21.75" thickBot="1" x14ac:dyDescent="0.35">
      <c r="B261" s="94"/>
      <c r="C261" s="95"/>
      <c r="D261" s="96"/>
      <c r="E261" s="96"/>
      <c r="F261" s="97"/>
      <c r="G261" s="97"/>
      <c r="H261" s="98"/>
      <c r="I261" s="99"/>
      <c r="J261" s="99"/>
      <c r="K261" s="99"/>
      <c r="L261" s="100"/>
      <c r="M261" s="97"/>
      <c r="N261" s="97"/>
      <c r="O261" s="100"/>
      <c r="P261" s="97"/>
      <c r="Q261" s="97"/>
      <c r="R261" s="95"/>
      <c r="S261" s="101"/>
      <c r="T261" s="101"/>
      <c r="U261" s="95"/>
      <c r="V261" s="95"/>
      <c r="W261" s="95"/>
      <c r="X261" s="95"/>
      <c r="Y261" s="95"/>
      <c r="Z261" s="95"/>
      <c r="AA261" s="95"/>
      <c r="AB261" s="95"/>
      <c r="AC261" s="95"/>
      <c r="AD261" s="95"/>
      <c r="AE261" s="95"/>
      <c r="AF261" s="95"/>
      <c r="AG261" s="95"/>
      <c r="AH261" s="95"/>
      <c r="AI261" s="95"/>
      <c r="AJ261" s="95"/>
      <c r="AK261" s="95"/>
      <c r="AL261" s="95"/>
      <c r="AM261" s="95"/>
      <c r="AN261" s="95"/>
      <c r="AO261" s="95"/>
      <c r="AP261" s="95"/>
      <c r="AQ261" s="95"/>
      <c r="AR261" s="95"/>
      <c r="AS261" s="95"/>
      <c r="AT261" s="95"/>
      <c r="AU261" s="95"/>
      <c r="AV261" s="95"/>
      <c r="AW261" s="95"/>
      <c r="AX261" s="95"/>
      <c r="AY261" s="95"/>
      <c r="AZ261" s="95"/>
      <c r="BA261" s="95"/>
      <c r="BB261" s="95"/>
      <c r="BC261" s="95"/>
      <c r="BD261" s="95"/>
      <c r="BE261" s="95"/>
      <c r="BF261" s="95"/>
      <c r="BG261" s="95"/>
      <c r="BH261" s="150"/>
      <c r="GQ261" s="42"/>
      <c r="GR261" s="42"/>
      <c r="GS261" s="42"/>
    </row>
    <row r="262" spans="2:237" ht="21.75" thickBot="1" x14ac:dyDescent="0.3">
      <c r="B262" s="31"/>
      <c r="O262" s="31"/>
      <c r="GQ262" s="42"/>
      <c r="GR262" s="42"/>
      <c r="GS262" s="42"/>
    </row>
    <row r="263" spans="2:237" ht="21.75" thickBot="1" x14ac:dyDescent="0.4">
      <c r="B263" s="223" t="s">
        <v>65</v>
      </c>
      <c r="C263" s="224"/>
      <c r="D263" s="225"/>
      <c r="E263" s="4"/>
      <c r="F263" s="226" t="s">
        <v>23</v>
      </c>
      <c r="G263" s="227"/>
      <c r="H263" s="227"/>
      <c r="I263" s="227"/>
      <c r="J263" s="227"/>
      <c r="K263" s="227"/>
      <c r="L263" s="227"/>
      <c r="M263" s="228"/>
      <c r="O263" s="229" t="s">
        <v>24</v>
      </c>
      <c r="P263" s="230"/>
      <c r="Q263" s="230"/>
      <c r="R263" s="230"/>
      <c r="S263" s="230"/>
      <c r="T263" s="230"/>
      <c r="U263" s="230"/>
      <c r="V263" s="231"/>
      <c r="GQ263" s="42"/>
      <c r="GR263" s="42"/>
      <c r="GS263" s="42"/>
    </row>
    <row r="264" spans="2:237" ht="21.75" thickBot="1" x14ac:dyDescent="0.4">
      <c r="B264" s="102" t="s">
        <v>350</v>
      </c>
      <c r="C264" s="70"/>
      <c r="D264" s="103"/>
      <c r="E264" s="104"/>
      <c r="F264" s="105" t="s">
        <v>350</v>
      </c>
      <c r="G264" s="106"/>
      <c r="H264" s="50"/>
      <c r="I264" s="107"/>
      <c r="J264" s="107"/>
      <c r="K264" s="50"/>
      <c r="L264" s="50"/>
      <c r="M264" s="206" t="s">
        <v>26</v>
      </c>
      <c r="O264" s="67" t="s">
        <v>350</v>
      </c>
      <c r="P264" s="60"/>
      <c r="Q264" s="60"/>
      <c r="R264" s="60"/>
      <c r="S264" s="60"/>
      <c r="T264" s="60"/>
      <c r="U264" s="61"/>
      <c r="V264" s="232" t="s">
        <v>27</v>
      </c>
      <c r="X264" s="68" t="s">
        <v>350</v>
      </c>
      <c r="Y264" s="43" t="s">
        <v>198</v>
      </c>
      <c r="Z264" s="43" t="s">
        <v>199</v>
      </c>
      <c r="AA264" s="43" t="s">
        <v>200</v>
      </c>
      <c r="AB264" s="43" t="s">
        <v>201</v>
      </c>
      <c r="AC264" s="43" t="s">
        <v>202</v>
      </c>
      <c r="AD264" s="43" t="s">
        <v>203</v>
      </c>
      <c r="AE264" s="186" t="s">
        <v>205</v>
      </c>
      <c r="AF264" s="186" t="s">
        <v>206</v>
      </c>
      <c r="AG264" s="186" t="s">
        <v>207</v>
      </c>
      <c r="AH264" s="186" t="s">
        <v>208</v>
      </c>
      <c r="AI264" s="186" t="s">
        <v>209</v>
      </c>
      <c r="AJ264" s="186" t="s">
        <v>210</v>
      </c>
      <c r="AK264" s="186" t="s">
        <v>211</v>
      </c>
      <c r="AL264" s="186" t="s">
        <v>212</v>
      </c>
      <c r="AM264" s="186" t="s">
        <v>213</v>
      </c>
      <c r="AN264" s="186" t="s">
        <v>214</v>
      </c>
      <c r="AO264" s="186" t="s">
        <v>215</v>
      </c>
      <c r="AP264" s="186" t="s">
        <v>216</v>
      </c>
      <c r="AQ264" s="186" t="s">
        <v>217</v>
      </c>
      <c r="AR264" s="186" t="s">
        <v>218</v>
      </c>
      <c r="AS264" s="186" t="s">
        <v>219</v>
      </c>
      <c r="AT264" s="186" t="s">
        <v>220</v>
      </c>
      <c r="AU264" s="186" t="s">
        <v>221</v>
      </c>
      <c r="AV264" s="186" t="s">
        <v>222</v>
      </c>
      <c r="AW264" s="186" t="s">
        <v>223</v>
      </c>
      <c r="AX264" s="186" t="s">
        <v>224</v>
      </c>
      <c r="AY264" s="186" t="s">
        <v>225</v>
      </c>
      <c r="AZ264" s="186" t="s">
        <v>226</v>
      </c>
      <c r="BA264" s="186" t="s">
        <v>227</v>
      </c>
      <c r="BB264" s="186" t="s">
        <v>228</v>
      </c>
      <c r="BC264" s="186" t="s">
        <v>229</v>
      </c>
      <c r="BD264" s="186" t="s">
        <v>230</v>
      </c>
      <c r="BE264" s="186" t="s">
        <v>231</v>
      </c>
      <c r="BF264" s="186" t="s">
        <v>232</v>
      </c>
      <c r="BG264" s="186" t="s">
        <v>233</v>
      </c>
      <c r="BH264" s="186" t="s">
        <v>234</v>
      </c>
      <c r="GQ264" s="42"/>
      <c r="GR264" s="42"/>
      <c r="GS264" s="42"/>
    </row>
    <row r="265" spans="2:237" ht="21.75" thickBot="1" x14ac:dyDescent="0.4">
      <c r="B265" s="69" t="s">
        <v>66</v>
      </c>
      <c r="C265" s="70"/>
      <c r="D265" s="25"/>
      <c r="F265" s="108"/>
      <c r="G265" s="50"/>
      <c r="H265" s="109"/>
      <c r="I265" s="210" t="s">
        <v>31</v>
      </c>
      <c r="J265" s="211"/>
      <c r="K265" s="212" t="s">
        <v>32</v>
      </c>
      <c r="L265" s="213"/>
      <c r="M265" s="206"/>
      <c r="O265" s="214" t="s">
        <v>30</v>
      </c>
      <c r="P265" s="215"/>
      <c r="Q265" s="30"/>
      <c r="R265" s="214" t="s">
        <v>31</v>
      </c>
      <c r="S265" s="215"/>
      <c r="T265" s="212" t="s">
        <v>32</v>
      </c>
      <c r="U265" s="213"/>
      <c r="V265" s="232"/>
      <c r="W265" s="71"/>
      <c r="X265" s="72" t="s">
        <v>67</v>
      </c>
      <c r="Y265" s="34"/>
      <c r="Z265" s="34"/>
      <c r="AA265" s="34"/>
      <c r="AB265" s="34"/>
      <c r="AC265" s="34"/>
      <c r="AD265" s="34"/>
      <c r="AE265" s="34"/>
      <c r="AF265" s="34"/>
      <c r="AG265" s="34"/>
      <c r="AH265" s="34"/>
      <c r="AI265" s="34"/>
      <c r="AJ265" s="34"/>
      <c r="AK265" s="34"/>
      <c r="AL265" s="34"/>
      <c r="AM265" s="34"/>
      <c r="AN265" s="34"/>
      <c r="AO265" s="34"/>
      <c r="AP265" s="34"/>
      <c r="AQ265" s="34"/>
      <c r="AR265" s="34"/>
      <c r="AS265" s="34"/>
      <c r="AT265" s="34"/>
      <c r="AU265" s="34"/>
      <c r="AV265" s="34"/>
      <c r="AW265" s="34"/>
      <c r="AX265" s="34"/>
      <c r="AY265" s="34"/>
      <c r="AZ265" s="34"/>
      <c r="BA265" s="34"/>
      <c r="BB265" s="34"/>
      <c r="BC265" s="34"/>
      <c r="BD265" s="34"/>
      <c r="BE265" s="34"/>
      <c r="BF265" s="34"/>
      <c r="BG265" s="34"/>
      <c r="BH265" s="34"/>
      <c r="BJ265" s="42">
        <f>Y265</f>
        <v>0</v>
      </c>
      <c r="BK265" s="42">
        <f t="shared" ref="BK265:BK267" si="2481">Z265</f>
        <v>0</v>
      </c>
      <c r="BL265" s="42">
        <f t="shared" ref="BL265:BL267" si="2482">AA265</f>
        <v>0</v>
      </c>
      <c r="BM265" s="42">
        <f t="shared" ref="BM265:BM267" si="2483">AB265</f>
        <v>0</v>
      </c>
      <c r="BN265" s="42">
        <f t="shared" ref="BN265:BN267" si="2484">AC265</f>
        <v>0</v>
      </c>
      <c r="BO265" s="42">
        <f t="shared" ref="BO265:BO267" si="2485">AD265</f>
        <v>0</v>
      </c>
      <c r="BP265" s="42">
        <f t="shared" ref="BP265:BP267" si="2486">AE265</f>
        <v>0</v>
      </c>
      <c r="BQ265" s="42">
        <f t="shared" ref="BQ265:BQ267" si="2487">AF265</f>
        <v>0</v>
      </c>
      <c r="BR265" s="42">
        <f t="shared" ref="BR265:BR267" si="2488">AG265</f>
        <v>0</v>
      </c>
      <c r="BS265" s="42">
        <f t="shared" ref="BS265:BS267" si="2489">AH265</f>
        <v>0</v>
      </c>
      <c r="BT265" s="42">
        <f t="shared" ref="BT265:BT267" si="2490">AI265</f>
        <v>0</v>
      </c>
      <c r="BU265" s="42">
        <f>AJ265</f>
        <v>0</v>
      </c>
      <c r="BV265" s="42">
        <f t="shared" ref="BV265:BV267" si="2491">AK265</f>
        <v>0</v>
      </c>
      <c r="BW265" s="42">
        <f t="shared" ref="BW265:BW267" si="2492">AL265</f>
        <v>0</v>
      </c>
      <c r="BX265" s="42">
        <f t="shared" ref="BX265:BX267" si="2493">AM265</f>
        <v>0</v>
      </c>
      <c r="BY265" s="42">
        <f t="shared" ref="BY265:BY267" si="2494">AN265</f>
        <v>0</v>
      </c>
      <c r="BZ265" s="42">
        <f t="shared" ref="BZ265:BZ267" si="2495">AO265</f>
        <v>0</v>
      </c>
      <c r="CA265" s="42">
        <f t="shared" ref="CA265:CA267" si="2496">AP265</f>
        <v>0</v>
      </c>
      <c r="CB265" s="42">
        <f t="shared" ref="CB265:CB267" si="2497">AQ265</f>
        <v>0</v>
      </c>
      <c r="CC265" s="42">
        <f t="shared" ref="CC265:CC267" si="2498">AR265</f>
        <v>0</v>
      </c>
      <c r="CD265" s="42">
        <f t="shared" ref="CD265:CD267" si="2499">AS265</f>
        <v>0</v>
      </c>
      <c r="CE265" s="42">
        <f t="shared" ref="CE265:CE267" si="2500">AT265</f>
        <v>0</v>
      </c>
      <c r="CF265" s="42">
        <f t="shared" ref="CF265:CF267" si="2501">AU265</f>
        <v>0</v>
      </c>
      <c r="CG265" s="42">
        <f t="shared" ref="CG265:CG267" si="2502">AV265</f>
        <v>0</v>
      </c>
      <c r="CH265" s="42">
        <f t="shared" ref="CH265:CH267" si="2503">AW265</f>
        <v>0</v>
      </c>
      <c r="CI265" s="42">
        <f t="shared" ref="CI265:CI267" si="2504">AX265</f>
        <v>0</v>
      </c>
      <c r="CJ265" s="42">
        <f t="shared" ref="CJ265:CJ267" si="2505">AY265</f>
        <v>0</v>
      </c>
      <c r="CK265" s="42">
        <f t="shared" ref="CK265:CK267" si="2506">AZ265</f>
        <v>0</v>
      </c>
      <c r="CL265" s="42">
        <f t="shared" ref="CL265:CL267" si="2507">BA265</f>
        <v>0</v>
      </c>
      <c r="CM265" s="42">
        <f t="shared" ref="CM265:CM267" si="2508">BB265</f>
        <v>0</v>
      </c>
      <c r="CN265" s="42">
        <f t="shared" ref="CN265:CN267" si="2509">BC265</f>
        <v>0</v>
      </c>
      <c r="CO265" s="42">
        <f t="shared" ref="CO265:CO267" si="2510">BD265</f>
        <v>0</v>
      </c>
      <c r="CP265" s="42">
        <f t="shared" ref="CP265:CP267" si="2511">BE265</f>
        <v>0</v>
      </c>
      <c r="CQ265" s="42">
        <f t="shared" ref="CQ265:CQ267" si="2512">BF265</f>
        <v>0</v>
      </c>
      <c r="CR265" s="42">
        <f>BG265</f>
        <v>0</v>
      </c>
      <c r="CS265" s="42">
        <f t="shared" ref="CS265:CS266" si="2513">BH265</f>
        <v>0</v>
      </c>
      <c r="CT265" s="42">
        <f>Y266</f>
        <v>0</v>
      </c>
      <c r="CU265" s="42">
        <f t="shared" ref="CU265" si="2514">Z266</f>
        <v>0</v>
      </c>
      <c r="CV265" s="42">
        <f t="shared" ref="CV265" si="2515">AA266</f>
        <v>0</v>
      </c>
      <c r="CW265" s="42">
        <f t="shared" ref="CW265" si="2516">AB266</f>
        <v>0</v>
      </c>
      <c r="CX265" s="42">
        <f t="shared" ref="CX265" si="2517">AC266</f>
        <v>0</v>
      </c>
      <c r="CY265" s="42">
        <f t="shared" ref="CY265" si="2518">AD266</f>
        <v>0</v>
      </c>
      <c r="CZ265" s="42">
        <f t="shared" ref="CZ265" si="2519">AE266</f>
        <v>0</v>
      </c>
      <c r="DA265" s="42">
        <f t="shared" ref="DA265" si="2520">AF266</f>
        <v>0</v>
      </c>
      <c r="DB265" s="42">
        <f t="shared" ref="DB265" si="2521">AG266</f>
        <v>0</v>
      </c>
      <c r="DC265" s="42">
        <f t="shared" ref="DC265" si="2522">AH266</f>
        <v>0</v>
      </c>
      <c r="DD265" s="42">
        <f t="shared" ref="DD265" si="2523">AI266</f>
        <v>0</v>
      </c>
      <c r="DE265" s="42">
        <f>AJ266</f>
        <v>0</v>
      </c>
      <c r="DF265" s="42">
        <f t="shared" ref="DF265" si="2524">AK266</f>
        <v>0</v>
      </c>
      <c r="DG265" s="42">
        <f t="shared" ref="DG265" si="2525">AL266</f>
        <v>0</v>
      </c>
      <c r="DH265" s="42">
        <f t="shared" ref="DH265" si="2526">AM266</f>
        <v>0</v>
      </c>
      <c r="DI265" s="42">
        <f t="shared" ref="DI265" si="2527">AN266</f>
        <v>0</v>
      </c>
      <c r="DJ265" s="42">
        <f t="shared" ref="DJ265" si="2528">AO266</f>
        <v>0</v>
      </c>
      <c r="DK265" s="42">
        <f t="shared" ref="DK265" si="2529">AP266</f>
        <v>0</v>
      </c>
      <c r="DL265" s="42">
        <f t="shared" ref="DL265" si="2530">AQ266</f>
        <v>0</v>
      </c>
      <c r="DM265" s="42">
        <f t="shared" ref="DM265" si="2531">AR266</f>
        <v>0</v>
      </c>
      <c r="DN265" s="42">
        <f t="shared" ref="DN265" si="2532">AS266</f>
        <v>0</v>
      </c>
      <c r="DO265" s="42">
        <f t="shared" ref="DO265" si="2533">AT266</f>
        <v>0</v>
      </c>
      <c r="DP265" s="42">
        <f t="shared" ref="DP265" si="2534">AU266</f>
        <v>0</v>
      </c>
      <c r="DQ265" s="42">
        <f t="shared" ref="DQ265" si="2535">AV266</f>
        <v>0</v>
      </c>
      <c r="DR265" s="42">
        <f t="shared" ref="DR265" si="2536">AW266</f>
        <v>0</v>
      </c>
      <c r="DS265" s="42">
        <f t="shared" ref="DS265" si="2537">AX266</f>
        <v>0</v>
      </c>
      <c r="DT265" s="42">
        <f t="shared" ref="DT265" si="2538">AY266</f>
        <v>0</v>
      </c>
      <c r="DU265" s="42">
        <f t="shared" ref="DU265" si="2539">AZ266</f>
        <v>0</v>
      </c>
      <c r="DV265" s="42">
        <f t="shared" ref="DV265" si="2540">BA266</f>
        <v>0</v>
      </c>
      <c r="DW265" s="42">
        <f t="shared" ref="DW265" si="2541">BB266</f>
        <v>0</v>
      </c>
      <c r="DX265" s="42">
        <f t="shared" ref="DX265" si="2542">BC266</f>
        <v>0</v>
      </c>
      <c r="DY265" s="42">
        <f t="shared" ref="DY265" si="2543">BD266</f>
        <v>0</v>
      </c>
      <c r="DZ265" s="42">
        <f t="shared" ref="DZ265" si="2544">BE266</f>
        <v>0</v>
      </c>
      <c r="EA265" s="42">
        <f t="shared" ref="EA265" si="2545">BF266</f>
        <v>0</v>
      </c>
      <c r="EB265" s="42">
        <f t="shared" ref="EB265" si="2546">BG266</f>
        <v>0</v>
      </c>
      <c r="EC265" s="42">
        <f t="shared" ref="EC265" si="2547">BH266</f>
        <v>0</v>
      </c>
      <c r="ED265" s="42">
        <f>Y267</f>
        <v>0</v>
      </c>
      <c r="EE265" s="42">
        <f t="shared" ref="EE265" si="2548">Z267</f>
        <v>0</v>
      </c>
      <c r="EF265" s="42">
        <f t="shared" ref="EF265" si="2549">AA267</f>
        <v>0</v>
      </c>
      <c r="EG265" s="42">
        <f t="shared" ref="EG265" si="2550">AB267</f>
        <v>0</v>
      </c>
      <c r="EH265" s="42">
        <f t="shared" ref="EH265" si="2551">AC267</f>
        <v>0</v>
      </c>
      <c r="EI265" s="42">
        <f t="shared" ref="EI265" si="2552">AD267</f>
        <v>0</v>
      </c>
      <c r="EJ265" s="42">
        <f t="shared" ref="EJ265" si="2553">AE267</f>
        <v>0</v>
      </c>
      <c r="EK265" s="42">
        <f t="shared" ref="EK265" si="2554">AF267</f>
        <v>0</v>
      </c>
      <c r="EL265" s="42">
        <f t="shared" ref="EL265" si="2555">AG267</f>
        <v>0</v>
      </c>
      <c r="EM265" s="42">
        <f t="shared" ref="EM265" si="2556">AH267</f>
        <v>0</v>
      </c>
      <c r="EN265" s="42">
        <f t="shared" ref="EN265" si="2557">AI267</f>
        <v>0</v>
      </c>
      <c r="EO265" s="42">
        <f>AJ267</f>
        <v>0</v>
      </c>
      <c r="EP265" s="42">
        <f t="shared" ref="EP265" si="2558">AK267</f>
        <v>0</v>
      </c>
      <c r="EQ265" s="42">
        <f t="shared" ref="EQ265" si="2559">AL267</f>
        <v>0</v>
      </c>
      <c r="ER265" s="42">
        <f t="shared" ref="ER265" si="2560">AM267</f>
        <v>0</v>
      </c>
      <c r="ES265" s="42">
        <f t="shared" ref="ES265" si="2561">AN267</f>
        <v>0</v>
      </c>
      <c r="ET265" s="42">
        <f t="shared" ref="ET265" si="2562">AO267</f>
        <v>0</v>
      </c>
      <c r="EU265" s="42">
        <f t="shared" ref="EU265" si="2563">AP267</f>
        <v>0</v>
      </c>
      <c r="EV265" s="42">
        <f t="shared" ref="EV265" si="2564">AQ267</f>
        <v>0</v>
      </c>
      <c r="EW265" s="42">
        <f t="shared" ref="EW265" si="2565">AR267</f>
        <v>0</v>
      </c>
      <c r="EX265" s="42">
        <f t="shared" ref="EX265" si="2566">AS267</f>
        <v>0</v>
      </c>
      <c r="EY265" s="42">
        <f t="shared" ref="EY265" si="2567">AT267</f>
        <v>0</v>
      </c>
      <c r="EZ265" s="42">
        <f t="shared" ref="EZ265" si="2568">AU267</f>
        <v>0</v>
      </c>
      <c r="FA265" s="42">
        <f t="shared" ref="FA265" si="2569">AV267</f>
        <v>0</v>
      </c>
      <c r="FB265" s="42">
        <f t="shared" ref="FB265" si="2570">AW267</f>
        <v>0</v>
      </c>
      <c r="FC265" s="42">
        <f t="shared" ref="FC265" si="2571">AX267</f>
        <v>0</v>
      </c>
      <c r="FD265" s="42">
        <f t="shared" ref="FD265" si="2572">AY267</f>
        <v>0</v>
      </c>
      <c r="FE265" s="42">
        <f t="shared" ref="FE265" si="2573">AZ267</f>
        <v>0</v>
      </c>
      <c r="FF265" s="42">
        <f t="shared" ref="FF265" si="2574">BA267</f>
        <v>0</v>
      </c>
      <c r="FG265" s="42">
        <f t="shared" ref="FG265" si="2575">BB267</f>
        <v>0</v>
      </c>
      <c r="FH265" s="42">
        <f t="shared" ref="FH265" si="2576">BC267</f>
        <v>0</v>
      </c>
      <c r="FI265" s="42">
        <f t="shared" ref="FI265" si="2577">BD267</f>
        <v>0</v>
      </c>
      <c r="FJ265" s="42">
        <f t="shared" ref="FJ265" si="2578">BE267</f>
        <v>0</v>
      </c>
      <c r="FK265" s="42">
        <f t="shared" ref="FK265" si="2579">BF267</f>
        <v>0</v>
      </c>
      <c r="FL265" s="42">
        <f t="shared" ref="FL265" si="2580">BG267</f>
        <v>0</v>
      </c>
      <c r="FM265" s="42">
        <f t="shared" ref="FM265" si="2581">BH267</f>
        <v>0</v>
      </c>
      <c r="FN265" s="42">
        <f>'Coversheet'!$D$5</f>
        <v>0</v>
      </c>
      <c r="FO265" s="42">
        <f>'Coversheet'!$D$6</f>
        <v>0</v>
      </c>
      <c r="FP265" s="42">
        <f>'Coversheet'!$H$14</f>
        <v>0</v>
      </c>
      <c r="FQ265" s="42">
        <f>'Coversheet'!$H$15</f>
        <v>0</v>
      </c>
      <c r="FR265" s="42" t="str">
        <f>'Coversheet'!$D$12</f>
        <v>Select</v>
      </c>
      <c r="FS265" s="42" t="str">
        <f>'Coversheet'!$B$1</f>
        <v>Retail Collaborative Program Report v 04/2026</v>
      </c>
      <c r="FT265" s="141">
        <f>'Coversheet'!$G$15</f>
        <v>0</v>
      </c>
      <c r="FU265" s="42">
        <f>'Coversheet'!$G$16</f>
        <v>0</v>
      </c>
      <c r="FV265" s="141" t="str">
        <f>'Coversheet'!$D$7</f>
        <v>Select Recipient Name</v>
      </c>
      <c r="FW265" s="141" t="str">
        <f>'Coversheet'!$E$7</f>
        <v>Select Recipient Name</v>
      </c>
      <c r="FX265" s="141" t="str">
        <f>'Coversheet'!$F$7</f>
        <v>Select Recipient Name</v>
      </c>
      <c r="FY265" s="141" t="str">
        <f>'Coversheet'!$G$7</f>
        <v>Select Recipient Name</v>
      </c>
      <c r="FZ265" s="141">
        <f>D265</f>
        <v>0</v>
      </c>
      <c r="GA265" s="141">
        <f>D266</f>
        <v>0</v>
      </c>
      <c r="GB265" s="142">
        <f>B268</f>
        <v>0</v>
      </c>
      <c r="GC265" s="42">
        <f>D260</f>
        <v>0</v>
      </c>
      <c r="GD265" s="141">
        <f>H260</f>
        <v>0</v>
      </c>
      <c r="GE265" s="42" t="str">
        <f>P260</f>
        <v>Select</v>
      </c>
      <c r="GF265" s="42">
        <f>S260</f>
        <v>0</v>
      </c>
      <c r="GG265" s="141">
        <f>H265</f>
        <v>0</v>
      </c>
      <c r="GH265" s="141">
        <f>H266</f>
        <v>0</v>
      </c>
      <c r="GI265" s="42" t="str">
        <f>K265</f>
        <v>Select</v>
      </c>
      <c r="GJ265" s="42" t="str">
        <f>L266</f>
        <v>Select</v>
      </c>
      <c r="GK265" s="42">
        <f>F268</f>
        <v>0</v>
      </c>
      <c r="GL265" s="42">
        <f>M268</f>
        <v>0</v>
      </c>
      <c r="GM265" s="141">
        <f>Q265</f>
        <v>0</v>
      </c>
      <c r="GN265" s="141">
        <f>Q266</f>
        <v>0</v>
      </c>
      <c r="GO265" s="42" t="str">
        <f>T265</f>
        <v>Select</v>
      </c>
      <c r="GP265" s="42" t="str">
        <f>U266</f>
        <v>Select</v>
      </c>
      <c r="GQ265" s="42" t="str">
        <f>O268</f>
        <v>[If this Plan of Action was reported as complete at your Mid-Year Report and no additional updates are needed please skip the Annual Report Response Section. Otherwise, complete the Annual Report Response section and replace this bracketed text with your Progress Report]</v>
      </c>
      <c r="GR265" s="42">
        <f>V268</f>
        <v>0</v>
      </c>
      <c r="GS265" s="42" t="s">
        <v>350</v>
      </c>
      <c r="GT265" s="42" t="str">
        <f>'Performance Elements'!$C$14</f>
        <v xml:space="preserve">Maintain and expand the strategy to support national Food Code adoption  </v>
      </c>
      <c r="GU265" s="42" t="str">
        <f>'Performance Elements'!$C$15</f>
        <v>Increase use of risk-based inspections and intervention strategies.</v>
      </c>
      <c r="GV265" s="42" t="str">
        <f>'Performance Elements'!$C$16</f>
        <v xml:space="preserve">Increase use of the  Voluntary National Retail Food Regulatory Program Standards </v>
      </c>
      <c r="GW265" s="42" t="str">
        <f>'Performance Elements'!$C$17</f>
        <v xml:space="preserve">Improve foodborne outbreak investigation methods
</v>
      </c>
      <c r="GX265" s="42" t="str">
        <f>'Performance Elements'!$C$18</f>
        <v>Increase the number of restaurants and other retail food establishments with well-developed food safety management systems that use active managerial control</v>
      </c>
      <c r="GY265" s="42" t="str">
        <f>'Performance Elements'!$C$19</f>
        <v xml:space="preserve">Develop a strategy to enhance communication and better catalog and present information on the detailed efforts by FDA, Associations and the retail regulatory agencies enrolled I the Retail Program Standards. </v>
      </c>
      <c r="GZ265" s="42">
        <f>'Performance Elements'!$C$21</f>
        <v>0</v>
      </c>
      <c r="HA265" s="42">
        <f>'Performance Elements'!$C$22</f>
        <v>0</v>
      </c>
      <c r="HB265" s="42">
        <f>'Performance Elements'!$C$23</f>
        <v>0</v>
      </c>
      <c r="HC265" s="42">
        <f>'Performance Elements'!$C$24</f>
        <v>0</v>
      </c>
      <c r="HD265" s="42">
        <f>'Performance Elements'!$C$25</f>
        <v>0</v>
      </c>
      <c r="HE265" s="42">
        <f>'Performance Elements'!$C$26</f>
        <v>0</v>
      </c>
      <c r="HF265" s="42">
        <f>'Performance Elements'!$C$27</f>
        <v>0</v>
      </c>
      <c r="HG265" s="42">
        <f>'Performance Elements'!$C$28</f>
        <v>0</v>
      </c>
      <c r="HH265" s="42">
        <f>'Performance Elements'!$C$29</f>
        <v>0</v>
      </c>
      <c r="HI265" s="42">
        <f>'Performance Elements'!$C$30</f>
        <v>0</v>
      </c>
      <c r="HJ265" s="42">
        <f>'Performance Elements'!$C$31</f>
        <v>0</v>
      </c>
      <c r="HK265" s="42">
        <f>'Performance Elements'!$C$32</f>
        <v>0</v>
      </c>
      <c r="HL265" s="42">
        <f>'Performance Elements'!$C$33</f>
        <v>0</v>
      </c>
      <c r="HM265" s="42">
        <f>'Performance Elements'!$C$34</f>
        <v>0</v>
      </c>
      <c r="HN265" s="42">
        <f>'Performance Elements'!$C$35</f>
        <v>0</v>
      </c>
      <c r="HO265" s="42">
        <f>'Performance Elements'!$C$36</f>
        <v>0</v>
      </c>
      <c r="HP265" s="42">
        <f>'Performance Elements'!$C$37</f>
        <v>0</v>
      </c>
      <c r="HQ265" s="42">
        <f>'Performance Elements'!$C$38</f>
        <v>0</v>
      </c>
      <c r="HR265" s="42">
        <f>'Performance Elements'!$C$39</f>
        <v>0</v>
      </c>
      <c r="HS265" s="42">
        <f>'Performance Elements'!$C$40</f>
        <v>0</v>
      </c>
      <c r="HT265" s="42">
        <f>'Performance Elements'!$C$41</f>
        <v>0</v>
      </c>
      <c r="HU265" s="42">
        <f>'Performance Elements'!$C$42</f>
        <v>0</v>
      </c>
      <c r="HV265" s="42">
        <f>'Performance Elements'!$C$43</f>
        <v>0</v>
      </c>
      <c r="HW265" s="42">
        <f>'Performance Elements'!$C$44</f>
        <v>0</v>
      </c>
      <c r="HX265" s="42">
        <f>'Performance Elements'!$C$45</f>
        <v>0</v>
      </c>
      <c r="HY265" s="42">
        <f>'Performance Elements'!$C$46</f>
        <v>0</v>
      </c>
      <c r="HZ265" s="42">
        <f>'Performance Elements'!$C$46</f>
        <v>0</v>
      </c>
      <c r="IA265" s="42">
        <f>'Performance Elements'!$C$47</f>
        <v>0</v>
      </c>
      <c r="IB265" s="42">
        <f>'Performance Elements'!$C$48</f>
        <v>0</v>
      </c>
      <c r="IC265" s="42">
        <f>'Performance Elements'!$C$49</f>
        <v>0</v>
      </c>
    </row>
    <row r="266" spans="2:237" ht="21.75" thickBot="1" x14ac:dyDescent="0.4">
      <c r="B266" s="69" t="s">
        <v>34</v>
      </c>
      <c r="C266" s="70"/>
      <c r="D266" s="25"/>
      <c r="F266" s="108"/>
      <c r="G266" s="50"/>
      <c r="H266" s="109"/>
      <c r="I266" s="210" t="s">
        <v>36</v>
      </c>
      <c r="J266" s="210"/>
      <c r="K266" s="211"/>
      <c r="L266" s="73" t="s">
        <v>32</v>
      </c>
      <c r="M266" s="206"/>
      <c r="O266" s="214" t="s">
        <v>35</v>
      </c>
      <c r="P266" s="215"/>
      <c r="Q266" s="30"/>
      <c r="R266" s="214" t="s">
        <v>36</v>
      </c>
      <c r="S266" s="216"/>
      <c r="T266" s="215"/>
      <c r="U266" s="73" t="s">
        <v>32</v>
      </c>
      <c r="V266" s="232"/>
      <c r="W266" s="74"/>
      <c r="X266" s="75" t="s">
        <v>37</v>
      </c>
      <c r="Y266" s="34"/>
      <c r="Z266" s="34"/>
      <c r="AA266" s="34"/>
      <c r="AB266" s="34"/>
      <c r="AC266" s="34"/>
      <c r="AD266" s="34"/>
      <c r="AE266" s="34"/>
      <c r="AF266" s="34"/>
      <c r="AG266" s="34"/>
      <c r="AH266" s="34"/>
      <c r="AI266" s="34"/>
      <c r="AJ266" s="34"/>
      <c r="AK266" s="34"/>
      <c r="AL266" s="34"/>
      <c r="AM266" s="34"/>
      <c r="AN266" s="34"/>
      <c r="AO266" s="34"/>
      <c r="AP266" s="34"/>
      <c r="AQ266" s="34"/>
      <c r="AR266" s="34"/>
      <c r="AS266" s="34"/>
      <c r="AT266" s="34"/>
      <c r="AU266" s="34"/>
      <c r="AV266" s="34"/>
      <c r="AW266" s="34"/>
      <c r="AX266" s="34"/>
      <c r="AY266" s="34"/>
      <c r="AZ266" s="34"/>
      <c r="BA266" s="34"/>
      <c r="BB266" s="34"/>
      <c r="BC266" s="34"/>
      <c r="BD266" s="34"/>
      <c r="BE266" s="34"/>
      <c r="BF266" s="34"/>
      <c r="BG266" s="34"/>
      <c r="BH266" s="34"/>
      <c r="BJ266" s="42">
        <f>Y266</f>
        <v>0</v>
      </c>
      <c r="BK266" s="42">
        <f t="shared" si="2481"/>
        <v>0</v>
      </c>
      <c r="BL266" s="42">
        <f t="shared" si="2482"/>
        <v>0</v>
      </c>
      <c r="BM266" s="42">
        <f t="shared" si="2483"/>
        <v>0</v>
      </c>
      <c r="BN266" s="42">
        <f t="shared" si="2484"/>
        <v>0</v>
      </c>
      <c r="BO266" s="42">
        <f t="shared" si="2485"/>
        <v>0</v>
      </c>
      <c r="BP266" s="42">
        <f t="shared" si="2486"/>
        <v>0</v>
      </c>
      <c r="BQ266" s="42">
        <f t="shared" si="2487"/>
        <v>0</v>
      </c>
      <c r="BR266" s="42">
        <f t="shared" si="2488"/>
        <v>0</v>
      </c>
      <c r="BS266" s="42">
        <f t="shared" si="2489"/>
        <v>0</v>
      </c>
      <c r="BT266" s="42">
        <f t="shared" si="2490"/>
        <v>0</v>
      </c>
      <c r="BU266" s="42">
        <f t="shared" ref="BU266" si="2582">AJ266</f>
        <v>0</v>
      </c>
      <c r="BV266" s="42">
        <f t="shared" si="2491"/>
        <v>0</v>
      </c>
      <c r="BW266" s="42">
        <f t="shared" si="2492"/>
        <v>0</v>
      </c>
      <c r="BX266" s="42">
        <f t="shared" si="2493"/>
        <v>0</v>
      </c>
      <c r="BY266" s="42">
        <f t="shared" si="2494"/>
        <v>0</v>
      </c>
      <c r="BZ266" s="42">
        <f t="shared" si="2495"/>
        <v>0</v>
      </c>
      <c r="CA266" s="42">
        <f t="shared" si="2496"/>
        <v>0</v>
      </c>
      <c r="CB266" s="42">
        <f t="shared" si="2497"/>
        <v>0</v>
      </c>
      <c r="CC266" s="42">
        <f t="shared" si="2498"/>
        <v>0</v>
      </c>
      <c r="CD266" s="42">
        <f t="shared" si="2499"/>
        <v>0</v>
      </c>
      <c r="CE266" s="42">
        <f t="shared" si="2500"/>
        <v>0</v>
      </c>
      <c r="CF266" s="42">
        <f t="shared" si="2501"/>
        <v>0</v>
      </c>
      <c r="CG266" s="42">
        <f t="shared" si="2502"/>
        <v>0</v>
      </c>
      <c r="CH266" s="42">
        <f t="shared" si="2503"/>
        <v>0</v>
      </c>
      <c r="CI266" s="42">
        <f t="shared" si="2504"/>
        <v>0</v>
      </c>
      <c r="CJ266" s="42">
        <f t="shared" si="2505"/>
        <v>0</v>
      </c>
      <c r="CK266" s="42">
        <f t="shared" si="2506"/>
        <v>0</v>
      </c>
      <c r="CL266" s="42">
        <f t="shared" si="2507"/>
        <v>0</v>
      </c>
      <c r="CM266" s="42">
        <f t="shared" si="2508"/>
        <v>0</v>
      </c>
      <c r="CN266" s="42">
        <f t="shared" si="2509"/>
        <v>0</v>
      </c>
      <c r="CO266" s="42">
        <f t="shared" si="2510"/>
        <v>0</v>
      </c>
      <c r="CP266" s="42">
        <f t="shared" si="2511"/>
        <v>0</v>
      </c>
      <c r="CQ266" s="42">
        <f t="shared" si="2512"/>
        <v>0</v>
      </c>
      <c r="CR266" s="42">
        <f t="shared" ref="CR266" si="2583">BG266</f>
        <v>0</v>
      </c>
      <c r="CS266" s="42">
        <f t="shared" si="2513"/>
        <v>0</v>
      </c>
      <c r="FN266" s="42">
        <f>'Coversheet'!$D$5</f>
        <v>0</v>
      </c>
      <c r="FO266" s="42">
        <f>'Coversheet'!$D$6</f>
        <v>0</v>
      </c>
      <c r="FP266" s="42">
        <f>'Coversheet'!$H$14</f>
        <v>0</v>
      </c>
      <c r="FQ266" s="42">
        <f>'Coversheet'!$H$15</f>
        <v>0</v>
      </c>
      <c r="FR266" s="42" t="str">
        <f>'Coversheet'!$D$12</f>
        <v>Select</v>
      </c>
      <c r="FS266" s="42" t="str">
        <f>'Coversheet'!$B$1</f>
        <v>Retail Collaborative Program Report v 04/2026</v>
      </c>
      <c r="FT266" s="141">
        <f>'Coversheet'!$G$15</f>
        <v>0</v>
      </c>
      <c r="FU266" s="42">
        <f>'Coversheet'!$G$16</f>
        <v>0</v>
      </c>
      <c r="FV266" s="141" t="str">
        <f>'Coversheet'!$D$7</f>
        <v>Select Recipient Name</v>
      </c>
      <c r="FW266" s="141" t="str">
        <f>'Coversheet'!$E$7</f>
        <v>Select Recipient Name</v>
      </c>
      <c r="FX266" s="141" t="str">
        <f>'Coversheet'!$F$7</f>
        <v>Select Recipient Name</v>
      </c>
      <c r="FY266" s="141" t="str">
        <f>'Coversheet'!$G$7</f>
        <v>Select Recipient Name</v>
      </c>
      <c r="GQ266" s="42"/>
      <c r="GR266" s="42"/>
      <c r="GS266" s="42" t="s">
        <v>350</v>
      </c>
      <c r="GT266" s="42" t="str">
        <f>'Performance Elements'!$C$14</f>
        <v xml:space="preserve">Maintain and expand the strategy to support national Food Code adoption  </v>
      </c>
      <c r="GU266" s="42" t="str">
        <f>'Performance Elements'!$C$15</f>
        <v>Increase use of risk-based inspections and intervention strategies.</v>
      </c>
      <c r="GV266" s="42" t="str">
        <f>'Performance Elements'!$C$16</f>
        <v xml:space="preserve">Increase use of the  Voluntary National Retail Food Regulatory Program Standards </v>
      </c>
      <c r="GW266" s="42" t="str">
        <f>'Performance Elements'!$C$17</f>
        <v xml:space="preserve">Improve foodborne outbreak investigation methods
</v>
      </c>
      <c r="GX266" s="42" t="str">
        <f>'Performance Elements'!$C$18</f>
        <v>Increase the number of restaurants and other retail food establishments with well-developed food safety management systems that use active managerial control</v>
      </c>
      <c r="GY266" s="42" t="str">
        <f>'Performance Elements'!$C$19</f>
        <v xml:space="preserve">Develop a strategy to enhance communication and better catalog and present information on the detailed efforts by FDA, Associations and the retail regulatory agencies enrolled I the Retail Program Standards. </v>
      </c>
      <c r="GZ266" s="42">
        <f>'Performance Elements'!$C$21</f>
        <v>0</v>
      </c>
      <c r="HA266" s="42">
        <f>'Performance Elements'!$C$22</f>
        <v>0</v>
      </c>
      <c r="HB266" s="42">
        <f>'Performance Elements'!$C$23</f>
        <v>0</v>
      </c>
      <c r="HC266" s="42">
        <f>'Performance Elements'!$C$24</f>
        <v>0</v>
      </c>
      <c r="HD266" s="42">
        <f>'Performance Elements'!$C$25</f>
        <v>0</v>
      </c>
      <c r="HE266" s="42">
        <f>'Performance Elements'!$C$26</f>
        <v>0</v>
      </c>
      <c r="HF266" s="42">
        <f>'Performance Elements'!$C$27</f>
        <v>0</v>
      </c>
      <c r="HG266" s="42">
        <f>'Performance Elements'!$C$28</f>
        <v>0</v>
      </c>
      <c r="HH266" s="42">
        <f>'Performance Elements'!$C$29</f>
        <v>0</v>
      </c>
      <c r="HI266" s="42">
        <f>'Performance Elements'!$C$30</f>
        <v>0</v>
      </c>
      <c r="HJ266" s="42">
        <f>'Performance Elements'!$C$31</f>
        <v>0</v>
      </c>
      <c r="HK266" s="42">
        <f>'Performance Elements'!$C$32</f>
        <v>0</v>
      </c>
      <c r="HL266" s="42">
        <f>'Performance Elements'!$C$33</f>
        <v>0</v>
      </c>
      <c r="HM266" s="42">
        <f>'Performance Elements'!$C$34</f>
        <v>0</v>
      </c>
      <c r="HN266" s="42">
        <f>'Performance Elements'!$C$35</f>
        <v>0</v>
      </c>
      <c r="HO266" s="42">
        <f>'Performance Elements'!$C$36</f>
        <v>0</v>
      </c>
      <c r="HP266" s="42">
        <f>'Performance Elements'!$C$37</f>
        <v>0</v>
      </c>
      <c r="HQ266" s="42">
        <f>'Performance Elements'!$C$38</f>
        <v>0</v>
      </c>
      <c r="HR266" s="42">
        <f>'Performance Elements'!$C$39</f>
        <v>0</v>
      </c>
      <c r="HS266" s="42">
        <f>'Performance Elements'!$C$40</f>
        <v>0</v>
      </c>
      <c r="HT266" s="42">
        <f>'Performance Elements'!$C$41</f>
        <v>0</v>
      </c>
      <c r="HU266" s="42">
        <f>'Performance Elements'!$C$42</f>
        <v>0</v>
      </c>
      <c r="HV266" s="42">
        <f>'Performance Elements'!$C$43</f>
        <v>0</v>
      </c>
      <c r="HW266" s="42">
        <f>'Performance Elements'!$C$44</f>
        <v>0</v>
      </c>
      <c r="HX266" s="42">
        <f>'Performance Elements'!$C$45</f>
        <v>0</v>
      </c>
      <c r="HY266" s="42">
        <f>'Performance Elements'!$C$46</f>
        <v>0</v>
      </c>
      <c r="HZ266" s="42">
        <f>'Performance Elements'!$C$46</f>
        <v>0</v>
      </c>
      <c r="IA266" s="42">
        <f>'Performance Elements'!$C$47</f>
        <v>0</v>
      </c>
      <c r="IB266" s="42">
        <f>'Performance Elements'!$C$48</f>
        <v>0</v>
      </c>
      <c r="IC266" s="42">
        <f>'Performance Elements'!$C$49</f>
        <v>0</v>
      </c>
    </row>
    <row r="267" spans="2:237" ht="21.75" thickBot="1" x14ac:dyDescent="0.4">
      <c r="B267" s="195" t="s">
        <v>68</v>
      </c>
      <c r="C267" s="196"/>
      <c r="D267" s="197"/>
      <c r="F267" s="76" t="s">
        <v>39</v>
      </c>
      <c r="G267" s="66"/>
      <c r="H267" s="66"/>
      <c r="I267" s="66"/>
      <c r="J267" s="66"/>
      <c r="K267" s="66"/>
      <c r="L267" s="110"/>
      <c r="M267" s="207"/>
      <c r="O267" s="79" t="s">
        <v>53</v>
      </c>
      <c r="P267" s="80"/>
      <c r="Q267" s="80"/>
      <c r="R267" s="80"/>
      <c r="S267" s="80"/>
      <c r="T267" s="80"/>
      <c r="U267" s="81"/>
      <c r="V267" s="232"/>
      <c r="W267" s="26"/>
      <c r="X267" s="82" t="s">
        <v>41</v>
      </c>
      <c r="Y267" s="34"/>
      <c r="Z267" s="34"/>
      <c r="AA267" s="34"/>
      <c r="AB267" s="34"/>
      <c r="AC267" s="34"/>
      <c r="AD267" s="34"/>
      <c r="AE267" s="34"/>
      <c r="AF267" s="34"/>
      <c r="AG267" s="34"/>
      <c r="AH267" s="34"/>
      <c r="AI267" s="34"/>
      <c r="AJ267" s="34"/>
      <c r="AK267" s="34"/>
      <c r="AL267" s="34"/>
      <c r="AM267" s="34"/>
      <c r="AN267" s="34"/>
      <c r="AO267" s="34"/>
      <c r="AP267" s="34"/>
      <c r="AQ267" s="34"/>
      <c r="AR267" s="34"/>
      <c r="AS267" s="34"/>
      <c r="AT267" s="34"/>
      <c r="AU267" s="34"/>
      <c r="AV267" s="34"/>
      <c r="AW267" s="34"/>
      <c r="AX267" s="34"/>
      <c r="AY267" s="34"/>
      <c r="AZ267" s="34"/>
      <c r="BA267" s="34"/>
      <c r="BB267" s="34"/>
      <c r="BC267" s="34"/>
      <c r="BD267" s="34"/>
      <c r="BE267" s="34"/>
      <c r="BF267" s="34"/>
      <c r="BG267" s="34"/>
      <c r="BH267" s="34"/>
      <c r="BJ267" s="42">
        <f>Y267</f>
        <v>0</v>
      </c>
      <c r="BK267" s="42">
        <f t="shared" si="2481"/>
        <v>0</v>
      </c>
      <c r="BL267" s="42">
        <f t="shared" si="2482"/>
        <v>0</v>
      </c>
      <c r="BM267" s="42">
        <f t="shared" si="2483"/>
        <v>0</v>
      </c>
      <c r="BN267" s="42">
        <f t="shared" si="2484"/>
        <v>0</v>
      </c>
      <c r="BO267" s="42">
        <f t="shared" si="2485"/>
        <v>0</v>
      </c>
      <c r="BP267" s="42">
        <f t="shared" si="2486"/>
        <v>0</v>
      </c>
      <c r="BQ267" s="42">
        <f t="shared" si="2487"/>
        <v>0</v>
      </c>
      <c r="BR267" s="42">
        <f t="shared" si="2488"/>
        <v>0</v>
      </c>
      <c r="BS267" s="42">
        <f t="shared" si="2489"/>
        <v>0</v>
      </c>
      <c r="BT267" s="42">
        <f t="shared" si="2490"/>
        <v>0</v>
      </c>
      <c r="BU267" s="42">
        <f>AJ267</f>
        <v>0</v>
      </c>
      <c r="BV267" s="42">
        <f t="shared" si="2491"/>
        <v>0</v>
      </c>
      <c r="BW267" s="42">
        <f t="shared" si="2492"/>
        <v>0</v>
      </c>
      <c r="BX267" s="42">
        <f t="shared" si="2493"/>
        <v>0</v>
      </c>
      <c r="BY267" s="42">
        <f t="shared" si="2494"/>
        <v>0</v>
      </c>
      <c r="BZ267" s="42">
        <f t="shared" si="2495"/>
        <v>0</v>
      </c>
      <c r="CA267" s="42">
        <f t="shared" si="2496"/>
        <v>0</v>
      </c>
      <c r="CB267" s="42">
        <f t="shared" si="2497"/>
        <v>0</v>
      </c>
      <c r="CC267" s="42">
        <f t="shared" si="2498"/>
        <v>0</v>
      </c>
      <c r="CD267" s="42">
        <f t="shared" si="2499"/>
        <v>0</v>
      </c>
      <c r="CE267" s="42">
        <f t="shared" si="2500"/>
        <v>0</v>
      </c>
      <c r="CF267" s="42">
        <f t="shared" si="2501"/>
        <v>0</v>
      </c>
      <c r="CG267" s="42">
        <f t="shared" si="2502"/>
        <v>0</v>
      </c>
      <c r="CH267" s="42">
        <f t="shared" si="2503"/>
        <v>0</v>
      </c>
      <c r="CI267" s="42">
        <f t="shared" si="2504"/>
        <v>0</v>
      </c>
      <c r="CJ267" s="42">
        <f t="shared" si="2505"/>
        <v>0</v>
      </c>
      <c r="CK267" s="42">
        <f t="shared" si="2506"/>
        <v>0</v>
      </c>
      <c r="CL267" s="42">
        <f t="shared" si="2507"/>
        <v>0</v>
      </c>
      <c r="CM267" s="42">
        <f t="shared" si="2508"/>
        <v>0</v>
      </c>
      <c r="CN267" s="42">
        <f t="shared" si="2509"/>
        <v>0</v>
      </c>
      <c r="CO267" s="42">
        <f t="shared" si="2510"/>
        <v>0</v>
      </c>
      <c r="CP267" s="42">
        <f t="shared" si="2511"/>
        <v>0</v>
      </c>
      <c r="CQ267" s="42">
        <f t="shared" si="2512"/>
        <v>0</v>
      </c>
      <c r="CR267" s="42">
        <f>BG267</f>
        <v>0</v>
      </c>
      <c r="CS267" s="42">
        <f>BH267</f>
        <v>0</v>
      </c>
      <c r="FN267" s="42">
        <f>'Coversheet'!$D$5</f>
        <v>0</v>
      </c>
      <c r="FO267" s="42">
        <f>'Coversheet'!$D$6</f>
        <v>0</v>
      </c>
      <c r="FP267" s="42">
        <f>'Coversheet'!$H$14</f>
        <v>0</v>
      </c>
      <c r="FQ267" s="42">
        <f>'Coversheet'!$H$15</f>
        <v>0</v>
      </c>
      <c r="FR267" s="42" t="str">
        <f>'Coversheet'!$D$12</f>
        <v>Select</v>
      </c>
      <c r="FS267" s="42" t="str">
        <f>'Coversheet'!$B$1</f>
        <v>Retail Collaborative Program Report v 04/2026</v>
      </c>
      <c r="FT267" s="141">
        <f>'Coversheet'!$G$15</f>
        <v>0</v>
      </c>
      <c r="FU267" s="42">
        <f>'Coversheet'!$G$16</f>
        <v>0</v>
      </c>
      <c r="FV267" s="141" t="str">
        <f>'Coversheet'!$D$7</f>
        <v>Select Recipient Name</v>
      </c>
      <c r="FW267" s="141" t="str">
        <f>'Coversheet'!$E$7</f>
        <v>Select Recipient Name</v>
      </c>
      <c r="FX267" s="141" t="str">
        <f>'Coversheet'!$F$7</f>
        <v>Select Recipient Name</v>
      </c>
      <c r="FY267" s="141" t="str">
        <f>'Coversheet'!$G$7</f>
        <v>Select Recipient Name</v>
      </c>
      <c r="GQ267" s="42"/>
      <c r="GR267" s="42"/>
      <c r="GS267" s="42" t="s">
        <v>350</v>
      </c>
      <c r="GT267" s="42" t="str">
        <f>'Performance Elements'!$C$14</f>
        <v xml:space="preserve">Maintain and expand the strategy to support national Food Code adoption  </v>
      </c>
      <c r="GU267" s="42" t="str">
        <f>'Performance Elements'!$C$15</f>
        <v>Increase use of risk-based inspections and intervention strategies.</v>
      </c>
      <c r="GV267" s="42" t="str">
        <f>'Performance Elements'!$C$16</f>
        <v xml:space="preserve">Increase use of the  Voluntary National Retail Food Regulatory Program Standards </v>
      </c>
      <c r="GW267" s="42" t="str">
        <f>'Performance Elements'!$C$17</f>
        <v xml:space="preserve">Improve foodborne outbreak investigation methods
</v>
      </c>
      <c r="GX267" s="42" t="str">
        <f>'Performance Elements'!$C$18</f>
        <v>Increase the number of restaurants and other retail food establishments with well-developed food safety management systems that use active managerial control</v>
      </c>
      <c r="GY267" s="42" t="str">
        <f>'Performance Elements'!$C$19</f>
        <v xml:space="preserve">Develop a strategy to enhance communication and better catalog and present information on the detailed efforts by FDA, Associations and the retail regulatory agencies enrolled I the Retail Program Standards. </v>
      </c>
      <c r="GZ267" s="42">
        <f>'Performance Elements'!$C$21</f>
        <v>0</v>
      </c>
      <c r="HA267" s="42">
        <f>'Performance Elements'!$C$22</f>
        <v>0</v>
      </c>
      <c r="HB267" s="42">
        <f>'Performance Elements'!$C$23</f>
        <v>0</v>
      </c>
      <c r="HC267" s="42">
        <f>'Performance Elements'!$C$24</f>
        <v>0</v>
      </c>
      <c r="HD267" s="42">
        <f>'Performance Elements'!$C$25</f>
        <v>0</v>
      </c>
      <c r="HE267" s="42">
        <f>'Performance Elements'!$C$26</f>
        <v>0</v>
      </c>
      <c r="HF267" s="42">
        <f>'Performance Elements'!$C$27</f>
        <v>0</v>
      </c>
      <c r="HG267" s="42">
        <f>'Performance Elements'!$C$28</f>
        <v>0</v>
      </c>
      <c r="HH267" s="42">
        <f>'Performance Elements'!$C$29</f>
        <v>0</v>
      </c>
      <c r="HI267" s="42">
        <f>'Performance Elements'!$C$30</f>
        <v>0</v>
      </c>
      <c r="HJ267" s="42">
        <f>'Performance Elements'!$C$31</f>
        <v>0</v>
      </c>
      <c r="HK267" s="42">
        <f>'Performance Elements'!$C$32</f>
        <v>0</v>
      </c>
      <c r="HL267" s="42">
        <f>'Performance Elements'!$C$33</f>
        <v>0</v>
      </c>
      <c r="HM267" s="42">
        <f>'Performance Elements'!$C$34</f>
        <v>0</v>
      </c>
      <c r="HN267" s="42">
        <f>'Performance Elements'!$C$35</f>
        <v>0</v>
      </c>
      <c r="HO267" s="42">
        <f>'Performance Elements'!$C$36</f>
        <v>0</v>
      </c>
      <c r="HP267" s="42">
        <f>'Performance Elements'!$C$37</f>
        <v>0</v>
      </c>
      <c r="HQ267" s="42">
        <f>'Performance Elements'!$C$38</f>
        <v>0</v>
      </c>
      <c r="HR267" s="42">
        <f>'Performance Elements'!$C$39</f>
        <v>0</v>
      </c>
      <c r="HS267" s="42">
        <f>'Performance Elements'!$C$40</f>
        <v>0</v>
      </c>
      <c r="HT267" s="42">
        <f>'Performance Elements'!$C$41</f>
        <v>0</v>
      </c>
      <c r="HU267" s="42">
        <f>'Performance Elements'!$C$42</f>
        <v>0</v>
      </c>
      <c r="HV267" s="42">
        <f>'Performance Elements'!$C$43</f>
        <v>0</v>
      </c>
      <c r="HW267" s="42">
        <f>'Performance Elements'!$C$44</f>
        <v>0</v>
      </c>
      <c r="HX267" s="42">
        <f>'Performance Elements'!$C$45</f>
        <v>0</v>
      </c>
      <c r="HY267" s="42">
        <f>'Performance Elements'!$C$46</f>
        <v>0</v>
      </c>
      <c r="HZ267" s="42">
        <f>'Performance Elements'!$C$46</f>
        <v>0</v>
      </c>
      <c r="IA267" s="42">
        <f>'Performance Elements'!$C$47</f>
        <v>0</v>
      </c>
      <c r="IB267" s="42">
        <f>'Performance Elements'!$C$48</f>
        <v>0</v>
      </c>
      <c r="IC267" s="42">
        <f>'Performance Elements'!$C$49</f>
        <v>0</v>
      </c>
    </row>
    <row r="268" spans="2:237" ht="99.75" customHeight="1" thickBot="1" x14ac:dyDescent="0.3">
      <c r="B268" s="198"/>
      <c r="C268" s="199"/>
      <c r="D268" s="200"/>
      <c r="F268" s="201"/>
      <c r="G268" s="202"/>
      <c r="H268" s="202"/>
      <c r="I268" s="202"/>
      <c r="J268" s="202"/>
      <c r="K268" s="202"/>
      <c r="L268" s="203"/>
      <c r="M268" s="52"/>
      <c r="O268" s="201" t="s">
        <v>42</v>
      </c>
      <c r="P268" s="204"/>
      <c r="Q268" s="204"/>
      <c r="R268" s="204"/>
      <c r="S268" s="204"/>
      <c r="T268" s="204"/>
      <c r="U268" s="205"/>
      <c r="V268" s="111"/>
      <c r="W268" s="84"/>
      <c r="GQ268" s="42"/>
      <c r="GR268" s="42"/>
      <c r="GS268" s="42"/>
    </row>
    <row r="269" spans="2:237" ht="24" customHeight="1" x14ac:dyDescent="0.25">
      <c r="GQ269" s="42"/>
      <c r="GR269" s="42"/>
      <c r="GS269" s="42"/>
    </row>
    <row r="270" spans="2:237" x14ac:dyDescent="0.25">
      <c r="GQ270" s="42"/>
      <c r="GR270" s="42"/>
      <c r="GS270" s="42"/>
    </row>
    <row r="271" spans="2:237" ht="15.75" thickBot="1" x14ac:dyDescent="0.3">
      <c r="GQ271" s="42"/>
      <c r="GR271" s="42"/>
      <c r="GS271" s="42"/>
    </row>
    <row r="272" spans="2:237" ht="21.75" thickBot="1" x14ac:dyDescent="0.3">
      <c r="B272" s="88" t="s">
        <v>351</v>
      </c>
      <c r="C272" s="89"/>
      <c r="D272" s="89"/>
      <c r="E272" s="89"/>
      <c r="F272" s="90"/>
      <c r="G272" s="89"/>
      <c r="H272" s="89"/>
      <c r="I272" s="89"/>
      <c r="J272" s="89"/>
      <c r="K272" s="89"/>
      <c r="L272" s="89"/>
      <c r="M272" s="89"/>
      <c r="N272" s="89"/>
      <c r="O272" s="90"/>
      <c r="P272" s="89"/>
      <c r="Q272" s="89"/>
      <c r="R272" s="89"/>
      <c r="S272" s="89"/>
      <c r="T272" s="89"/>
      <c r="U272" s="89"/>
      <c r="V272" s="89"/>
      <c r="W272" s="89"/>
      <c r="X272" s="89"/>
      <c r="Y272" s="89"/>
      <c r="Z272" s="89"/>
      <c r="AA272" s="89"/>
      <c r="AB272" s="89"/>
      <c r="AC272" s="89"/>
      <c r="AD272" s="89"/>
      <c r="AE272" s="89"/>
      <c r="AF272" s="89"/>
      <c r="AG272" s="89"/>
      <c r="AH272" s="89"/>
      <c r="AI272" s="89"/>
      <c r="AJ272" s="89"/>
      <c r="AK272" s="89"/>
      <c r="AL272" s="89"/>
      <c r="AM272" s="89"/>
      <c r="AN272" s="89"/>
      <c r="AO272" s="89"/>
      <c r="AP272" s="89"/>
      <c r="AQ272" s="89"/>
      <c r="AR272" s="89"/>
      <c r="AS272" s="89"/>
      <c r="AT272" s="89"/>
      <c r="AU272" s="89"/>
      <c r="AV272" s="89"/>
      <c r="AW272" s="89"/>
      <c r="AX272" s="89"/>
      <c r="AY272" s="89"/>
      <c r="AZ272" s="89"/>
      <c r="BA272" s="89"/>
      <c r="BB272" s="89"/>
      <c r="BC272" s="89"/>
      <c r="BD272" s="89"/>
      <c r="BE272" s="89"/>
      <c r="BF272" s="89"/>
      <c r="BG272" s="89"/>
      <c r="BH272" s="148"/>
      <c r="GQ272" s="42"/>
      <c r="GR272" s="42"/>
      <c r="GS272" s="42"/>
    </row>
    <row r="273" spans="2:237" ht="21.75" thickBot="1" x14ac:dyDescent="0.3">
      <c r="B273" s="128" t="s">
        <v>112</v>
      </c>
      <c r="C273" s="91"/>
      <c r="D273" s="221"/>
      <c r="E273" s="222"/>
      <c r="F273" s="219" t="s">
        <v>113</v>
      </c>
      <c r="G273" s="220"/>
      <c r="H273" s="112"/>
      <c r="I273" s="130"/>
      <c r="J273" s="131"/>
      <c r="K273" s="131"/>
      <c r="L273" s="91"/>
      <c r="M273" s="132"/>
      <c r="N273" s="132"/>
      <c r="O273" s="133" t="s">
        <v>114</v>
      </c>
      <c r="P273" s="46" t="s">
        <v>32</v>
      </c>
      <c r="Q273" s="93"/>
      <c r="R273" s="134" t="s">
        <v>115</v>
      </c>
      <c r="S273" s="221"/>
      <c r="T273" s="222"/>
      <c r="U273" s="91"/>
      <c r="V273" s="91"/>
      <c r="W273" s="91"/>
      <c r="X273" s="91"/>
      <c r="Y273" s="91"/>
      <c r="Z273" s="91"/>
      <c r="AA273" s="91"/>
      <c r="AB273" s="91"/>
      <c r="AC273" s="91"/>
      <c r="AD273" s="91"/>
      <c r="AE273" s="91"/>
      <c r="AF273" s="91"/>
      <c r="AG273" s="91"/>
      <c r="AH273" s="91"/>
      <c r="AI273" s="91"/>
      <c r="AJ273" s="91"/>
      <c r="AK273" s="91"/>
      <c r="AL273" s="91"/>
      <c r="AM273" s="91"/>
      <c r="AN273" s="91"/>
      <c r="AO273" s="91"/>
      <c r="AP273" s="91"/>
      <c r="AQ273" s="91"/>
      <c r="AR273" s="91"/>
      <c r="AS273" s="91"/>
      <c r="AT273" s="91"/>
      <c r="AU273" s="91"/>
      <c r="AV273" s="91"/>
      <c r="AW273" s="91"/>
      <c r="AX273" s="91"/>
      <c r="AY273" s="91"/>
      <c r="AZ273" s="91"/>
      <c r="BA273" s="91"/>
      <c r="BB273" s="91"/>
      <c r="BC273" s="91"/>
      <c r="BD273" s="91"/>
      <c r="BE273" s="91"/>
      <c r="BF273" s="91"/>
      <c r="BG273" s="91"/>
      <c r="BH273" s="149"/>
      <c r="GQ273" s="42"/>
      <c r="GR273" s="42"/>
      <c r="GS273" s="42"/>
    </row>
    <row r="274" spans="2:237" ht="21.75" thickBot="1" x14ac:dyDescent="0.35">
      <c r="B274" s="94"/>
      <c r="C274" s="95"/>
      <c r="D274" s="96"/>
      <c r="E274" s="96"/>
      <c r="F274" s="97"/>
      <c r="G274" s="97"/>
      <c r="H274" s="98"/>
      <c r="I274" s="99"/>
      <c r="J274" s="99"/>
      <c r="K274" s="99"/>
      <c r="L274" s="100"/>
      <c r="M274" s="97"/>
      <c r="N274" s="97"/>
      <c r="O274" s="100"/>
      <c r="P274" s="97"/>
      <c r="Q274" s="97"/>
      <c r="R274" s="95"/>
      <c r="S274" s="101"/>
      <c r="T274" s="101"/>
      <c r="U274" s="95"/>
      <c r="V274" s="95"/>
      <c r="W274" s="95"/>
      <c r="X274" s="95"/>
      <c r="Y274" s="95"/>
      <c r="Z274" s="95"/>
      <c r="AA274" s="95"/>
      <c r="AB274" s="95"/>
      <c r="AC274" s="95"/>
      <c r="AD274" s="95"/>
      <c r="AE274" s="95"/>
      <c r="AF274" s="95"/>
      <c r="AG274" s="95"/>
      <c r="AH274" s="95"/>
      <c r="AI274" s="95"/>
      <c r="AJ274" s="95"/>
      <c r="AK274" s="95"/>
      <c r="AL274" s="95"/>
      <c r="AM274" s="95"/>
      <c r="AN274" s="95"/>
      <c r="AO274" s="95"/>
      <c r="AP274" s="95"/>
      <c r="AQ274" s="95"/>
      <c r="AR274" s="95"/>
      <c r="AS274" s="95"/>
      <c r="AT274" s="95"/>
      <c r="AU274" s="95"/>
      <c r="AV274" s="95"/>
      <c r="AW274" s="95"/>
      <c r="AX274" s="95"/>
      <c r="AY274" s="95"/>
      <c r="AZ274" s="95"/>
      <c r="BA274" s="95"/>
      <c r="BB274" s="95"/>
      <c r="BC274" s="95"/>
      <c r="BD274" s="95"/>
      <c r="BE274" s="95"/>
      <c r="BF274" s="95"/>
      <c r="BG274" s="95"/>
      <c r="BH274" s="150"/>
      <c r="GQ274" s="42"/>
      <c r="GR274" s="42"/>
      <c r="GS274" s="42"/>
    </row>
    <row r="275" spans="2:237" ht="15.75" thickBot="1" x14ac:dyDescent="0.3">
      <c r="GQ275" s="42"/>
      <c r="GR275" s="42"/>
      <c r="GS275" s="42"/>
    </row>
    <row r="276" spans="2:237" ht="21.75" thickBot="1" x14ac:dyDescent="0.4">
      <c r="B276" s="223" t="s">
        <v>65</v>
      </c>
      <c r="C276" s="224"/>
      <c r="D276" s="225"/>
      <c r="F276" s="226" t="s">
        <v>23</v>
      </c>
      <c r="G276" s="227"/>
      <c r="H276" s="227"/>
      <c r="I276" s="227"/>
      <c r="J276" s="227"/>
      <c r="K276" s="227"/>
      <c r="L276" s="227"/>
      <c r="M276" s="228"/>
      <c r="O276" s="229" t="s">
        <v>24</v>
      </c>
      <c r="P276" s="230"/>
      <c r="Q276" s="230"/>
      <c r="R276" s="230"/>
      <c r="S276" s="230"/>
      <c r="T276" s="230"/>
      <c r="U276" s="230"/>
      <c r="V276" s="231"/>
      <c r="GQ276" s="42"/>
      <c r="GR276" s="42"/>
      <c r="GS276" s="42"/>
    </row>
    <row r="277" spans="2:237" ht="21.75" thickBot="1" x14ac:dyDescent="0.4">
      <c r="B277" s="102" t="s">
        <v>351</v>
      </c>
      <c r="C277" s="70"/>
      <c r="D277" s="103"/>
      <c r="F277" s="105" t="s">
        <v>351</v>
      </c>
      <c r="G277" s="106"/>
      <c r="H277" s="50"/>
      <c r="I277" s="107"/>
      <c r="J277" s="107"/>
      <c r="K277" s="50"/>
      <c r="L277" s="50"/>
      <c r="M277" s="206" t="s">
        <v>26</v>
      </c>
      <c r="O277" s="67" t="s">
        <v>351</v>
      </c>
      <c r="P277" s="60"/>
      <c r="Q277" s="60"/>
      <c r="R277" s="60"/>
      <c r="S277" s="60"/>
      <c r="T277" s="60"/>
      <c r="U277" s="61"/>
      <c r="V277" s="208" t="s">
        <v>27</v>
      </c>
      <c r="X277" s="68" t="s">
        <v>351</v>
      </c>
      <c r="Y277" s="43" t="s">
        <v>198</v>
      </c>
      <c r="Z277" s="43" t="s">
        <v>199</v>
      </c>
      <c r="AA277" s="43" t="s">
        <v>200</v>
      </c>
      <c r="AB277" s="43" t="s">
        <v>201</v>
      </c>
      <c r="AC277" s="43" t="s">
        <v>202</v>
      </c>
      <c r="AD277" s="43" t="s">
        <v>203</v>
      </c>
      <c r="AE277" s="186" t="s">
        <v>205</v>
      </c>
      <c r="AF277" s="186" t="s">
        <v>206</v>
      </c>
      <c r="AG277" s="186" t="s">
        <v>207</v>
      </c>
      <c r="AH277" s="186" t="s">
        <v>208</v>
      </c>
      <c r="AI277" s="186" t="s">
        <v>209</v>
      </c>
      <c r="AJ277" s="186" t="s">
        <v>210</v>
      </c>
      <c r="AK277" s="186" t="s">
        <v>211</v>
      </c>
      <c r="AL277" s="186" t="s">
        <v>212</v>
      </c>
      <c r="AM277" s="186" t="s">
        <v>213</v>
      </c>
      <c r="AN277" s="186" t="s">
        <v>214</v>
      </c>
      <c r="AO277" s="186" t="s">
        <v>215</v>
      </c>
      <c r="AP277" s="186" t="s">
        <v>216</v>
      </c>
      <c r="AQ277" s="186" t="s">
        <v>217</v>
      </c>
      <c r="AR277" s="186" t="s">
        <v>218</v>
      </c>
      <c r="AS277" s="186" t="s">
        <v>219</v>
      </c>
      <c r="AT277" s="186" t="s">
        <v>220</v>
      </c>
      <c r="AU277" s="186" t="s">
        <v>221</v>
      </c>
      <c r="AV277" s="186" t="s">
        <v>222</v>
      </c>
      <c r="AW277" s="186" t="s">
        <v>223</v>
      </c>
      <c r="AX277" s="186" t="s">
        <v>224</v>
      </c>
      <c r="AY277" s="186" t="s">
        <v>225</v>
      </c>
      <c r="AZ277" s="186" t="s">
        <v>226</v>
      </c>
      <c r="BA277" s="186" t="s">
        <v>227</v>
      </c>
      <c r="BB277" s="186" t="s">
        <v>228</v>
      </c>
      <c r="BC277" s="186" t="s">
        <v>229</v>
      </c>
      <c r="BD277" s="186" t="s">
        <v>230</v>
      </c>
      <c r="BE277" s="186" t="s">
        <v>231</v>
      </c>
      <c r="BF277" s="186" t="s">
        <v>232</v>
      </c>
      <c r="BG277" s="186" t="s">
        <v>233</v>
      </c>
      <c r="BH277" s="186" t="s">
        <v>234</v>
      </c>
      <c r="GQ277" s="42"/>
      <c r="GR277" s="42"/>
      <c r="GS277" s="42"/>
    </row>
    <row r="278" spans="2:237" ht="21.75" thickBot="1" x14ac:dyDescent="0.4">
      <c r="B278" s="69" t="s">
        <v>66</v>
      </c>
      <c r="C278" s="70"/>
      <c r="D278" s="25"/>
      <c r="F278" s="108"/>
      <c r="G278" s="50"/>
      <c r="H278" s="109"/>
      <c r="I278" s="210" t="s">
        <v>31</v>
      </c>
      <c r="J278" s="211"/>
      <c r="K278" s="212" t="s">
        <v>32</v>
      </c>
      <c r="L278" s="213"/>
      <c r="M278" s="206"/>
      <c r="O278" s="214" t="s">
        <v>30</v>
      </c>
      <c r="P278" s="215"/>
      <c r="Q278" s="30"/>
      <c r="R278" s="214" t="s">
        <v>31</v>
      </c>
      <c r="S278" s="215"/>
      <c r="T278" s="212" t="s">
        <v>32</v>
      </c>
      <c r="U278" s="213"/>
      <c r="V278" s="208"/>
      <c r="W278" s="71"/>
      <c r="X278" s="72" t="s">
        <v>67</v>
      </c>
      <c r="Y278" s="34"/>
      <c r="Z278" s="34"/>
      <c r="AA278" s="34"/>
      <c r="AB278" s="34"/>
      <c r="AC278" s="34"/>
      <c r="AD278" s="34"/>
      <c r="AE278" s="34"/>
      <c r="AF278" s="34"/>
      <c r="AG278" s="34"/>
      <c r="AH278" s="34"/>
      <c r="AI278" s="34"/>
      <c r="AJ278" s="34"/>
      <c r="AK278" s="34"/>
      <c r="AL278" s="34"/>
      <c r="AM278" s="34"/>
      <c r="AN278" s="34"/>
      <c r="AO278" s="34"/>
      <c r="AP278" s="34"/>
      <c r="AQ278" s="34"/>
      <c r="AR278" s="34"/>
      <c r="AS278" s="34"/>
      <c r="AT278" s="34"/>
      <c r="AU278" s="34"/>
      <c r="AV278" s="34"/>
      <c r="AW278" s="34"/>
      <c r="AX278" s="34"/>
      <c r="AY278" s="34"/>
      <c r="AZ278" s="34"/>
      <c r="BA278" s="34"/>
      <c r="BB278" s="34"/>
      <c r="BC278" s="34"/>
      <c r="BD278" s="34"/>
      <c r="BE278" s="34"/>
      <c r="BF278" s="34"/>
      <c r="BG278" s="34"/>
      <c r="BH278" s="34"/>
      <c r="BJ278" s="42">
        <f>Y278</f>
        <v>0</v>
      </c>
      <c r="BK278" s="42">
        <f t="shared" ref="BK278:BK280" si="2584">Z278</f>
        <v>0</v>
      </c>
      <c r="BL278" s="42">
        <f t="shared" ref="BL278:BL280" si="2585">AA278</f>
        <v>0</v>
      </c>
      <c r="BM278" s="42">
        <f t="shared" ref="BM278:BM280" si="2586">AB278</f>
        <v>0</v>
      </c>
      <c r="BN278" s="42">
        <f t="shared" ref="BN278:BN280" si="2587">AC278</f>
        <v>0</v>
      </c>
      <c r="BO278" s="42">
        <f t="shared" ref="BO278:BO280" si="2588">AD278</f>
        <v>0</v>
      </c>
      <c r="BP278" s="42">
        <f t="shared" ref="BP278:BP280" si="2589">AE278</f>
        <v>0</v>
      </c>
      <c r="BQ278" s="42">
        <f t="shared" ref="BQ278:BQ280" si="2590">AF278</f>
        <v>0</v>
      </c>
      <c r="BR278" s="42">
        <f t="shared" ref="BR278:BR280" si="2591">AG278</f>
        <v>0</v>
      </c>
      <c r="BS278" s="42">
        <f t="shared" ref="BS278:BS280" si="2592">AH278</f>
        <v>0</v>
      </c>
      <c r="BT278" s="42">
        <f t="shared" ref="BT278:BT280" si="2593">AI278</f>
        <v>0</v>
      </c>
      <c r="BU278" s="42">
        <f>AJ278</f>
        <v>0</v>
      </c>
      <c r="BV278" s="42">
        <f t="shared" ref="BV278:BV280" si="2594">AK278</f>
        <v>0</v>
      </c>
      <c r="BW278" s="42">
        <f t="shared" ref="BW278:BW280" si="2595">AL278</f>
        <v>0</v>
      </c>
      <c r="BX278" s="42">
        <f t="shared" ref="BX278:BX280" si="2596">AM278</f>
        <v>0</v>
      </c>
      <c r="BY278" s="42">
        <f t="shared" ref="BY278:BY280" si="2597">AN278</f>
        <v>0</v>
      </c>
      <c r="BZ278" s="42">
        <f t="shared" ref="BZ278:BZ280" si="2598">AO278</f>
        <v>0</v>
      </c>
      <c r="CA278" s="42">
        <f t="shared" ref="CA278:CA280" si="2599">AP278</f>
        <v>0</v>
      </c>
      <c r="CB278" s="42">
        <f t="shared" ref="CB278:CB280" si="2600">AQ278</f>
        <v>0</v>
      </c>
      <c r="CC278" s="42">
        <f t="shared" ref="CC278:CC280" si="2601">AR278</f>
        <v>0</v>
      </c>
      <c r="CD278" s="42">
        <f t="shared" ref="CD278:CD280" si="2602">AS278</f>
        <v>0</v>
      </c>
      <c r="CE278" s="42">
        <f t="shared" ref="CE278:CE280" si="2603">AT278</f>
        <v>0</v>
      </c>
      <c r="CF278" s="42">
        <f t="shared" ref="CF278:CF280" si="2604">AU278</f>
        <v>0</v>
      </c>
      <c r="CG278" s="42">
        <f t="shared" ref="CG278:CG280" si="2605">AV278</f>
        <v>0</v>
      </c>
      <c r="CH278" s="42">
        <f t="shared" ref="CH278:CH280" si="2606">AW278</f>
        <v>0</v>
      </c>
      <c r="CI278" s="42">
        <f t="shared" ref="CI278:CI280" si="2607">AX278</f>
        <v>0</v>
      </c>
      <c r="CJ278" s="42">
        <f t="shared" ref="CJ278:CJ280" si="2608">AY278</f>
        <v>0</v>
      </c>
      <c r="CK278" s="42">
        <f t="shared" ref="CK278:CK280" si="2609">AZ278</f>
        <v>0</v>
      </c>
      <c r="CL278" s="42">
        <f t="shared" ref="CL278:CL280" si="2610">BA278</f>
        <v>0</v>
      </c>
      <c r="CM278" s="42">
        <f t="shared" ref="CM278:CM280" si="2611">BB278</f>
        <v>0</v>
      </c>
      <c r="CN278" s="42">
        <f t="shared" ref="CN278:CN280" si="2612">BC278</f>
        <v>0</v>
      </c>
      <c r="CO278" s="42">
        <f t="shared" ref="CO278:CO280" si="2613">BD278</f>
        <v>0</v>
      </c>
      <c r="CP278" s="42">
        <f t="shared" ref="CP278:CP280" si="2614">BE278</f>
        <v>0</v>
      </c>
      <c r="CQ278" s="42">
        <f t="shared" ref="CQ278:CQ280" si="2615">BF278</f>
        <v>0</v>
      </c>
      <c r="CR278" s="42">
        <f>BG278</f>
        <v>0</v>
      </c>
      <c r="CS278" s="42">
        <f t="shared" ref="CS278:CS279" si="2616">BH278</f>
        <v>0</v>
      </c>
      <c r="CT278" s="42">
        <f>Y279</f>
        <v>0</v>
      </c>
      <c r="CU278" s="42">
        <f t="shared" ref="CU278" si="2617">Z279</f>
        <v>0</v>
      </c>
      <c r="CV278" s="42">
        <f t="shared" ref="CV278" si="2618">AA279</f>
        <v>0</v>
      </c>
      <c r="CW278" s="42">
        <f t="shared" ref="CW278" si="2619">AB279</f>
        <v>0</v>
      </c>
      <c r="CX278" s="42">
        <f t="shared" ref="CX278" si="2620">AC279</f>
        <v>0</v>
      </c>
      <c r="CY278" s="42">
        <f t="shared" ref="CY278" si="2621">AD279</f>
        <v>0</v>
      </c>
      <c r="CZ278" s="42">
        <f t="shared" ref="CZ278" si="2622">AE279</f>
        <v>0</v>
      </c>
      <c r="DA278" s="42">
        <f t="shared" ref="DA278" si="2623">AF279</f>
        <v>0</v>
      </c>
      <c r="DB278" s="42">
        <f t="shared" ref="DB278" si="2624">AG279</f>
        <v>0</v>
      </c>
      <c r="DC278" s="42">
        <f t="shared" ref="DC278" si="2625">AH279</f>
        <v>0</v>
      </c>
      <c r="DD278" s="42">
        <f t="shared" ref="DD278" si="2626">AI279</f>
        <v>0</v>
      </c>
      <c r="DE278" s="42">
        <f>AJ279</f>
        <v>0</v>
      </c>
      <c r="DF278" s="42">
        <f t="shared" ref="DF278" si="2627">AK279</f>
        <v>0</v>
      </c>
      <c r="DG278" s="42">
        <f t="shared" ref="DG278" si="2628">AL279</f>
        <v>0</v>
      </c>
      <c r="DH278" s="42">
        <f t="shared" ref="DH278" si="2629">AM279</f>
        <v>0</v>
      </c>
      <c r="DI278" s="42">
        <f t="shared" ref="DI278" si="2630">AN279</f>
        <v>0</v>
      </c>
      <c r="DJ278" s="42">
        <f t="shared" ref="DJ278" si="2631">AO279</f>
        <v>0</v>
      </c>
      <c r="DK278" s="42">
        <f t="shared" ref="DK278" si="2632">AP279</f>
        <v>0</v>
      </c>
      <c r="DL278" s="42">
        <f t="shared" ref="DL278" si="2633">AQ279</f>
        <v>0</v>
      </c>
      <c r="DM278" s="42">
        <f t="shared" ref="DM278" si="2634">AR279</f>
        <v>0</v>
      </c>
      <c r="DN278" s="42">
        <f t="shared" ref="DN278" si="2635">AS279</f>
        <v>0</v>
      </c>
      <c r="DO278" s="42">
        <f t="shared" ref="DO278" si="2636">AT279</f>
        <v>0</v>
      </c>
      <c r="DP278" s="42">
        <f t="shared" ref="DP278" si="2637">AU279</f>
        <v>0</v>
      </c>
      <c r="DQ278" s="42">
        <f t="shared" ref="DQ278" si="2638">AV279</f>
        <v>0</v>
      </c>
      <c r="DR278" s="42">
        <f t="shared" ref="DR278" si="2639">AW279</f>
        <v>0</v>
      </c>
      <c r="DS278" s="42">
        <f t="shared" ref="DS278" si="2640">AX279</f>
        <v>0</v>
      </c>
      <c r="DT278" s="42">
        <f t="shared" ref="DT278" si="2641">AY279</f>
        <v>0</v>
      </c>
      <c r="DU278" s="42">
        <f t="shared" ref="DU278" si="2642">AZ279</f>
        <v>0</v>
      </c>
      <c r="DV278" s="42">
        <f t="shared" ref="DV278" si="2643">BA279</f>
        <v>0</v>
      </c>
      <c r="DW278" s="42">
        <f t="shared" ref="DW278" si="2644">BB279</f>
        <v>0</v>
      </c>
      <c r="DX278" s="42">
        <f t="shared" ref="DX278" si="2645">BC279</f>
        <v>0</v>
      </c>
      <c r="DY278" s="42">
        <f t="shared" ref="DY278" si="2646">BD279</f>
        <v>0</v>
      </c>
      <c r="DZ278" s="42">
        <f t="shared" ref="DZ278" si="2647">BE279</f>
        <v>0</v>
      </c>
      <c r="EA278" s="42">
        <f t="shared" ref="EA278" si="2648">BF279</f>
        <v>0</v>
      </c>
      <c r="EB278" s="42">
        <f t="shared" ref="EB278" si="2649">BG279</f>
        <v>0</v>
      </c>
      <c r="EC278" s="42">
        <f t="shared" ref="EC278" si="2650">BH279</f>
        <v>0</v>
      </c>
      <c r="ED278" s="42">
        <f>Y280</f>
        <v>0</v>
      </c>
      <c r="EE278" s="42">
        <f t="shared" ref="EE278" si="2651">Z280</f>
        <v>0</v>
      </c>
      <c r="EF278" s="42">
        <f t="shared" ref="EF278" si="2652">AA280</f>
        <v>0</v>
      </c>
      <c r="EG278" s="42">
        <f t="shared" ref="EG278" si="2653">AB280</f>
        <v>0</v>
      </c>
      <c r="EH278" s="42">
        <f t="shared" ref="EH278" si="2654">AC280</f>
        <v>0</v>
      </c>
      <c r="EI278" s="42">
        <f t="shared" ref="EI278" si="2655">AD280</f>
        <v>0</v>
      </c>
      <c r="EJ278" s="42">
        <f t="shared" ref="EJ278" si="2656">AE280</f>
        <v>0</v>
      </c>
      <c r="EK278" s="42">
        <f t="shared" ref="EK278" si="2657">AF280</f>
        <v>0</v>
      </c>
      <c r="EL278" s="42">
        <f t="shared" ref="EL278" si="2658">AG280</f>
        <v>0</v>
      </c>
      <c r="EM278" s="42">
        <f t="shared" ref="EM278" si="2659">AH280</f>
        <v>0</v>
      </c>
      <c r="EN278" s="42">
        <f t="shared" ref="EN278" si="2660">AI280</f>
        <v>0</v>
      </c>
      <c r="EO278" s="42">
        <f>AJ280</f>
        <v>0</v>
      </c>
      <c r="EP278" s="42">
        <f t="shared" ref="EP278" si="2661">AK280</f>
        <v>0</v>
      </c>
      <c r="EQ278" s="42">
        <f t="shared" ref="EQ278" si="2662">AL280</f>
        <v>0</v>
      </c>
      <c r="ER278" s="42">
        <f t="shared" ref="ER278" si="2663">AM280</f>
        <v>0</v>
      </c>
      <c r="ES278" s="42">
        <f t="shared" ref="ES278" si="2664">AN280</f>
        <v>0</v>
      </c>
      <c r="ET278" s="42">
        <f t="shared" ref="ET278" si="2665">AO280</f>
        <v>0</v>
      </c>
      <c r="EU278" s="42">
        <f t="shared" ref="EU278" si="2666">AP280</f>
        <v>0</v>
      </c>
      <c r="EV278" s="42">
        <f t="shared" ref="EV278" si="2667">AQ280</f>
        <v>0</v>
      </c>
      <c r="EW278" s="42">
        <f t="shared" ref="EW278" si="2668">AR280</f>
        <v>0</v>
      </c>
      <c r="EX278" s="42">
        <f t="shared" ref="EX278" si="2669">AS280</f>
        <v>0</v>
      </c>
      <c r="EY278" s="42">
        <f t="shared" ref="EY278" si="2670">AT280</f>
        <v>0</v>
      </c>
      <c r="EZ278" s="42">
        <f t="shared" ref="EZ278" si="2671">AU280</f>
        <v>0</v>
      </c>
      <c r="FA278" s="42">
        <f t="shared" ref="FA278" si="2672">AV280</f>
        <v>0</v>
      </c>
      <c r="FB278" s="42">
        <f t="shared" ref="FB278" si="2673">AW280</f>
        <v>0</v>
      </c>
      <c r="FC278" s="42">
        <f t="shared" ref="FC278" si="2674">AX280</f>
        <v>0</v>
      </c>
      <c r="FD278" s="42">
        <f t="shared" ref="FD278" si="2675">AY280</f>
        <v>0</v>
      </c>
      <c r="FE278" s="42">
        <f t="shared" ref="FE278" si="2676">AZ280</f>
        <v>0</v>
      </c>
      <c r="FF278" s="42">
        <f t="shared" ref="FF278" si="2677">BA280</f>
        <v>0</v>
      </c>
      <c r="FG278" s="42">
        <f t="shared" ref="FG278" si="2678">BB280</f>
        <v>0</v>
      </c>
      <c r="FH278" s="42">
        <f t="shared" ref="FH278" si="2679">BC280</f>
        <v>0</v>
      </c>
      <c r="FI278" s="42">
        <f t="shared" ref="FI278" si="2680">BD280</f>
        <v>0</v>
      </c>
      <c r="FJ278" s="42">
        <f t="shared" ref="FJ278" si="2681">BE280</f>
        <v>0</v>
      </c>
      <c r="FK278" s="42">
        <f t="shared" ref="FK278" si="2682">BF280</f>
        <v>0</v>
      </c>
      <c r="FL278" s="42">
        <f t="shared" ref="FL278" si="2683">BG280</f>
        <v>0</v>
      </c>
      <c r="FM278" s="42">
        <f t="shared" ref="FM278" si="2684">BH280</f>
        <v>0</v>
      </c>
      <c r="FN278" s="42">
        <f>'Coversheet'!$D$5</f>
        <v>0</v>
      </c>
      <c r="FO278" s="42">
        <f>'Coversheet'!$D$6</f>
        <v>0</v>
      </c>
      <c r="FP278" s="42">
        <f>'Coversheet'!$H$14</f>
        <v>0</v>
      </c>
      <c r="FQ278" s="42">
        <f>'Coversheet'!$H$15</f>
        <v>0</v>
      </c>
      <c r="FR278" s="42" t="str">
        <f>'Coversheet'!$D$12</f>
        <v>Select</v>
      </c>
      <c r="FS278" s="42" t="str">
        <f>'Coversheet'!$B$1</f>
        <v>Retail Collaborative Program Report v 04/2026</v>
      </c>
      <c r="FT278" s="141">
        <f>'Coversheet'!$G$15</f>
        <v>0</v>
      </c>
      <c r="FU278" s="42">
        <f>'Coversheet'!$G$16</f>
        <v>0</v>
      </c>
      <c r="FV278" s="141" t="str">
        <f>'Coversheet'!$D$7</f>
        <v>Select Recipient Name</v>
      </c>
      <c r="FW278" s="141" t="str">
        <f>'Coversheet'!$E$7</f>
        <v>Select Recipient Name</v>
      </c>
      <c r="FX278" s="141" t="str">
        <f>'Coversheet'!$F$7</f>
        <v>Select Recipient Name</v>
      </c>
      <c r="FY278" s="141" t="str">
        <f>'Coversheet'!$G$7</f>
        <v>Select Recipient Name</v>
      </c>
      <c r="FZ278" s="141">
        <f>D278</f>
        <v>0</v>
      </c>
      <c r="GA278" s="141">
        <f>D279</f>
        <v>0</v>
      </c>
      <c r="GB278" s="142">
        <f>B281</f>
        <v>0</v>
      </c>
      <c r="GC278" s="42">
        <f>D273</f>
        <v>0</v>
      </c>
      <c r="GD278" s="141">
        <f>H273</f>
        <v>0</v>
      </c>
      <c r="GE278" s="42" t="str">
        <f>P273</f>
        <v>Select</v>
      </c>
      <c r="GF278" s="42">
        <f>S273</f>
        <v>0</v>
      </c>
      <c r="GG278" s="141">
        <f>H278</f>
        <v>0</v>
      </c>
      <c r="GH278" s="141">
        <f>H279</f>
        <v>0</v>
      </c>
      <c r="GI278" s="42" t="str">
        <f>K278</f>
        <v>Select</v>
      </c>
      <c r="GJ278" s="42" t="str">
        <f>L279</f>
        <v>Select</v>
      </c>
      <c r="GK278" s="42">
        <f>F281</f>
        <v>0</v>
      </c>
      <c r="GL278" s="42">
        <f>M281</f>
        <v>0</v>
      </c>
      <c r="GM278" s="141">
        <f>Q278</f>
        <v>0</v>
      </c>
      <c r="GN278" s="141">
        <f>Q279</f>
        <v>0</v>
      </c>
      <c r="GO278" s="42" t="str">
        <f>T278</f>
        <v>Select</v>
      </c>
      <c r="GP278" s="42" t="str">
        <f>U279</f>
        <v>Select</v>
      </c>
      <c r="GQ278" s="42" t="str">
        <f>O281</f>
        <v>[If this Plan of Action was reported as complete at your Mid-Year Report and no additional updates are needed please skip the Annual Report Response Section. Otherwise, complete the Annual Report Response section and replace this bracketed text with your Progress Report]</v>
      </c>
      <c r="GR278" s="42">
        <f>V281</f>
        <v>0</v>
      </c>
      <c r="GS278" s="42" t="s">
        <v>351</v>
      </c>
      <c r="GT278" s="42" t="str">
        <f>'Performance Elements'!$C$14</f>
        <v xml:space="preserve">Maintain and expand the strategy to support national Food Code adoption  </v>
      </c>
      <c r="GU278" s="42" t="str">
        <f>'Performance Elements'!$C$15</f>
        <v>Increase use of risk-based inspections and intervention strategies.</v>
      </c>
      <c r="GV278" s="42" t="str">
        <f>'Performance Elements'!$C$16</f>
        <v xml:space="preserve">Increase use of the  Voluntary National Retail Food Regulatory Program Standards </v>
      </c>
      <c r="GW278" s="42" t="str">
        <f>'Performance Elements'!$C$17</f>
        <v xml:space="preserve">Improve foodborne outbreak investigation methods
</v>
      </c>
      <c r="GX278" s="42" t="str">
        <f>'Performance Elements'!$C$18</f>
        <v>Increase the number of restaurants and other retail food establishments with well-developed food safety management systems that use active managerial control</v>
      </c>
      <c r="GY278" s="42" t="str">
        <f>'Performance Elements'!$C$19</f>
        <v xml:space="preserve">Develop a strategy to enhance communication and better catalog and present information on the detailed efforts by FDA, Associations and the retail regulatory agencies enrolled I the Retail Program Standards. </v>
      </c>
      <c r="GZ278" s="42">
        <f>'Performance Elements'!$C$21</f>
        <v>0</v>
      </c>
      <c r="HA278" s="42">
        <f>'Performance Elements'!$C$22</f>
        <v>0</v>
      </c>
      <c r="HB278" s="42">
        <f>'Performance Elements'!$C$23</f>
        <v>0</v>
      </c>
      <c r="HC278" s="42">
        <f>'Performance Elements'!$C$24</f>
        <v>0</v>
      </c>
      <c r="HD278" s="42">
        <f>'Performance Elements'!$C$25</f>
        <v>0</v>
      </c>
      <c r="HE278" s="42">
        <f>'Performance Elements'!$C$26</f>
        <v>0</v>
      </c>
      <c r="HF278" s="42">
        <f>'Performance Elements'!$C$27</f>
        <v>0</v>
      </c>
      <c r="HG278" s="42">
        <f>'Performance Elements'!$C$28</f>
        <v>0</v>
      </c>
      <c r="HH278" s="42">
        <f>'Performance Elements'!$C$29</f>
        <v>0</v>
      </c>
      <c r="HI278" s="42">
        <f>'Performance Elements'!$C$30</f>
        <v>0</v>
      </c>
      <c r="HJ278" s="42">
        <f>'Performance Elements'!$C$31</f>
        <v>0</v>
      </c>
      <c r="HK278" s="42">
        <f>'Performance Elements'!$C$32</f>
        <v>0</v>
      </c>
      <c r="HL278" s="42">
        <f>'Performance Elements'!$C$33</f>
        <v>0</v>
      </c>
      <c r="HM278" s="42">
        <f>'Performance Elements'!$C$34</f>
        <v>0</v>
      </c>
      <c r="HN278" s="42">
        <f>'Performance Elements'!$C$35</f>
        <v>0</v>
      </c>
      <c r="HO278" s="42">
        <f>'Performance Elements'!$C$36</f>
        <v>0</v>
      </c>
      <c r="HP278" s="42">
        <f>'Performance Elements'!$C$37</f>
        <v>0</v>
      </c>
      <c r="HQ278" s="42">
        <f>'Performance Elements'!$C$38</f>
        <v>0</v>
      </c>
      <c r="HR278" s="42">
        <f>'Performance Elements'!$C$39</f>
        <v>0</v>
      </c>
      <c r="HS278" s="42">
        <f>'Performance Elements'!$C$40</f>
        <v>0</v>
      </c>
      <c r="HT278" s="42">
        <f>'Performance Elements'!$C$41</f>
        <v>0</v>
      </c>
      <c r="HU278" s="42">
        <f>'Performance Elements'!$C$42</f>
        <v>0</v>
      </c>
      <c r="HV278" s="42">
        <f>'Performance Elements'!$C$43</f>
        <v>0</v>
      </c>
      <c r="HW278" s="42">
        <f>'Performance Elements'!$C$44</f>
        <v>0</v>
      </c>
      <c r="HX278" s="42">
        <f>'Performance Elements'!$C$45</f>
        <v>0</v>
      </c>
      <c r="HY278" s="42">
        <f>'Performance Elements'!$C$46</f>
        <v>0</v>
      </c>
      <c r="HZ278" s="42">
        <f>'Performance Elements'!$C$46</f>
        <v>0</v>
      </c>
      <c r="IA278" s="42">
        <f>'Performance Elements'!$C$47</f>
        <v>0</v>
      </c>
      <c r="IB278" s="42">
        <f>'Performance Elements'!$C$48</f>
        <v>0</v>
      </c>
      <c r="IC278" s="42">
        <f>'Performance Elements'!$C$49</f>
        <v>0</v>
      </c>
    </row>
    <row r="279" spans="2:237" ht="21.75" thickBot="1" x14ac:dyDescent="0.4">
      <c r="B279" s="69" t="s">
        <v>34</v>
      </c>
      <c r="C279" s="70"/>
      <c r="D279" s="25"/>
      <c r="F279" s="108"/>
      <c r="G279" s="50"/>
      <c r="H279" s="109"/>
      <c r="I279" s="210" t="s">
        <v>36</v>
      </c>
      <c r="J279" s="210"/>
      <c r="K279" s="211"/>
      <c r="L279" s="73" t="s">
        <v>32</v>
      </c>
      <c r="M279" s="206"/>
      <c r="O279" s="214" t="s">
        <v>35</v>
      </c>
      <c r="P279" s="215"/>
      <c r="Q279" s="30"/>
      <c r="R279" s="214" t="s">
        <v>36</v>
      </c>
      <c r="S279" s="216"/>
      <c r="T279" s="215"/>
      <c r="U279" s="73" t="s">
        <v>32</v>
      </c>
      <c r="V279" s="208"/>
      <c r="W279" s="74"/>
      <c r="X279" s="75" t="s">
        <v>37</v>
      </c>
      <c r="Y279" s="34"/>
      <c r="Z279" s="34"/>
      <c r="AA279" s="34"/>
      <c r="AB279" s="34"/>
      <c r="AC279" s="34"/>
      <c r="AD279" s="34"/>
      <c r="AE279" s="34"/>
      <c r="AF279" s="34"/>
      <c r="AG279" s="34"/>
      <c r="AH279" s="34"/>
      <c r="AI279" s="34"/>
      <c r="AJ279" s="34"/>
      <c r="AK279" s="34"/>
      <c r="AL279" s="34"/>
      <c r="AM279" s="34"/>
      <c r="AN279" s="34"/>
      <c r="AO279" s="34"/>
      <c r="AP279" s="34"/>
      <c r="AQ279" s="34"/>
      <c r="AR279" s="34"/>
      <c r="AS279" s="34"/>
      <c r="AT279" s="34"/>
      <c r="AU279" s="34"/>
      <c r="AV279" s="34"/>
      <c r="AW279" s="34"/>
      <c r="AX279" s="34"/>
      <c r="AY279" s="34"/>
      <c r="AZ279" s="34"/>
      <c r="BA279" s="34"/>
      <c r="BB279" s="34"/>
      <c r="BC279" s="34"/>
      <c r="BD279" s="34"/>
      <c r="BE279" s="34"/>
      <c r="BF279" s="34"/>
      <c r="BG279" s="34"/>
      <c r="BH279" s="34"/>
      <c r="BJ279" s="42">
        <f>Y279</f>
        <v>0</v>
      </c>
      <c r="BK279" s="42">
        <f t="shared" si="2584"/>
        <v>0</v>
      </c>
      <c r="BL279" s="42">
        <f t="shared" si="2585"/>
        <v>0</v>
      </c>
      <c r="BM279" s="42">
        <f t="shared" si="2586"/>
        <v>0</v>
      </c>
      <c r="BN279" s="42">
        <f t="shared" si="2587"/>
        <v>0</v>
      </c>
      <c r="BO279" s="42">
        <f t="shared" si="2588"/>
        <v>0</v>
      </c>
      <c r="BP279" s="42">
        <f t="shared" si="2589"/>
        <v>0</v>
      </c>
      <c r="BQ279" s="42">
        <f t="shared" si="2590"/>
        <v>0</v>
      </c>
      <c r="BR279" s="42">
        <f t="shared" si="2591"/>
        <v>0</v>
      </c>
      <c r="BS279" s="42">
        <f t="shared" si="2592"/>
        <v>0</v>
      </c>
      <c r="BT279" s="42">
        <f t="shared" si="2593"/>
        <v>0</v>
      </c>
      <c r="BU279" s="42">
        <f t="shared" ref="BU279" si="2685">AJ279</f>
        <v>0</v>
      </c>
      <c r="BV279" s="42">
        <f t="shared" si="2594"/>
        <v>0</v>
      </c>
      <c r="BW279" s="42">
        <f t="shared" si="2595"/>
        <v>0</v>
      </c>
      <c r="BX279" s="42">
        <f t="shared" si="2596"/>
        <v>0</v>
      </c>
      <c r="BY279" s="42">
        <f t="shared" si="2597"/>
        <v>0</v>
      </c>
      <c r="BZ279" s="42">
        <f t="shared" si="2598"/>
        <v>0</v>
      </c>
      <c r="CA279" s="42">
        <f t="shared" si="2599"/>
        <v>0</v>
      </c>
      <c r="CB279" s="42">
        <f t="shared" si="2600"/>
        <v>0</v>
      </c>
      <c r="CC279" s="42">
        <f t="shared" si="2601"/>
        <v>0</v>
      </c>
      <c r="CD279" s="42">
        <f t="shared" si="2602"/>
        <v>0</v>
      </c>
      <c r="CE279" s="42">
        <f t="shared" si="2603"/>
        <v>0</v>
      </c>
      <c r="CF279" s="42">
        <f t="shared" si="2604"/>
        <v>0</v>
      </c>
      <c r="CG279" s="42">
        <f t="shared" si="2605"/>
        <v>0</v>
      </c>
      <c r="CH279" s="42">
        <f t="shared" si="2606"/>
        <v>0</v>
      </c>
      <c r="CI279" s="42">
        <f t="shared" si="2607"/>
        <v>0</v>
      </c>
      <c r="CJ279" s="42">
        <f t="shared" si="2608"/>
        <v>0</v>
      </c>
      <c r="CK279" s="42">
        <f t="shared" si="2609"/>
        <v>0</v>
      </c>
      <c r="CL279" s="42">
        <f t="shared" si="2610"/>
        <v>0</v>
      </c>
      <c r="CM279" s="42">
        <f t="shared" si="2611"/>
        <v>0</v>
      </c>
      <c r="CN279" s="42">
        <f t="shared" si="2612"/>
        <v>0</v>
      </c>
      <c r="CO279" s="42">
        <f t="shared" si="2613"/>
        <v>0</v>
      </c>
      <c r="CP279" s="42">
        <f t="shared" si="2614"/>
        <v>0</v>
      </c>
      <c r="CQ279" s="42">
        <f t="shared" si="2615"/>
        <v>0</v>
      </c>
      <c r="CR279" s="42">
        <f t="shared" ref="CR279" si="2686">BG279</f>
        <v>0</v>
      </c>
      <c r="CS279" s="42">
        <f t="shared" si="2616"/>
        <v>0</v>
      </c>
      <c r="FN279" s="42">
        <f>'Coversheet'!$D$5</f>
        <v>0</v>
      </c>
      <c r="FO279" s="42">
        <f>'Coversheet'!$D$6</f>
        <v>0</v>
      </c>
      <c r="FP279" s="42">
        <f>'Coversheet'!$H$14</f>
        <v>0</v>
      </c>
      <c r="FQ279" s="42">
        <f>'Coversheet'!$H$15</f>
        <v>0</v>
      </c>
      <c r="FR279" s="42" t="str">
        <f>'Coversheet'!$D$12</f>
        <v>Select</v>
      </c>
      <c r="FS279" s="42" t="str">
        <f>'Coversheet'!$B$1</f>
        <v>Retail Collaborative Program Report v 04/2026</v>
      </c>
      <c r="FT279" s="141">
        <f>'Coversheet'!$G$15</f>
        <v>0</v>
      </c>
      <c r="FU279" s="42">
        <f>'Coversheet'!$G$16</f>
        <v>0</v>
      </c>
      <c r="FV279" s="141" t="str">
        <f>'Coversheet'!$D$7</f>
        <v>Select Recipient Name</v>
      </c>
      <c r="FW279" s="141" t="str">
        <f>'Coversheet'!$E$7</f>
        <v>Select Recipient Name</v>
      </c>
      <c r="FX279" s="141" t="str">
        <f>'Coversheet'!$F$7</f>
        <v>Select Recipient Name</v>
      </c>
      <c r="FY279" s="141" t="str">
        <f>'Coversheet'!$G$7</f>
        <v>Select Recipient Name</v>
      </c>
      <c r="GQ279" s="42"/>
      <c r="GR279" s="42"/>
      <c r="GS279" s="42" t="s">
        <v>351</v>
      </c>
      <c r="GT279" s="42" t="str">
        <f>'Performance Elements'!$C$14</f>
        <v xml:space="preserve">Maintain and expand the strategy to support national Food Code adoption  </v>
      </c>
      <c r="GU279" s="42" t="str">
        <f>'Performance Elements'!$C$15</f>
        <v>Increase use of risk-based inspections and intervention strategies.</v>
      </c>
      <c r="GV279" s="42" t="str">
        <f>'Performance Elements'!$C$16</f>
        <v xml:space="preserve">Increase use of the  Voluntary National Retail Food Regulatory Program Standards </v>
      </c>
      <c r="GW279" s="42" t="str">
        <f>'Performance Elements'!$C$17</f>
        <v xml:space="preserve">Improve foodborne outbreak investigation methods
</v>
      </c>
      <c r="GX279" s="42" t="str">
        <f>'Performance Elements'!$C$18</f>
        <v>Increase the number of restaurants and other retail food establishments with well-developed food safety management systems that use active managerial control</v>
      </c>
      <c r="GY279" s="42" t="str">
        <f>'Performance Elements'!$C$19</f>
        <v xml:space="preserve">Develop a strategy to enhance communication and better catalog and present information on the detailed efforts by FDA, Associations and the retail regulatory agencies enrolled I the Retail Program Standards. </v>
      </c>
      <c r="GZ279" s="42">
        <f>'Performance Elements'!$C$21</f>
        <v>0</v>
      </c>
      <c r="HA279" s="42">
        <f>'Performance Elements'!$C$22</f>
        <v>0</v>
      </c>
      <c r="HB279" s="42">
        <f>'Performance Elements'!$C$23</f>
        <v>0</v>
      </c>
      <c r="HC279" s="42">
        <f>'Performance Elements'!$C$24</f>
        <v>0</v>
      </c>
      <c r="HD279" s="42">
        <f>'Performance Elements'!$C$25</f>
        <v>0</v>
      </c>
      <c r="HE279" s="42">
        <f>'Performance Elements'!$C$26</f>
        <v>0</v>
      </c>
      <c r="HF279" s="42">
        <f>'Performance Elements'!$C$27</f>
        <v>0</v>
      </c>
      <c r="HG279" s="42">
        <f>'Performance Elements'!$C$28</f>
        <v>0</v>
      </c>
      <c r="HH279" s="42">
        <f>'Performance Elements'!$C$29</f>
        <v>0</v>
      </c>
      <c r="HI279" s="42">
        <f>'Performance Elements'!$C$30</f>
        <v>0</v>
      </c>
      <c r="HJ279" s="42">
        <f>'Performance Elements'!$C$31</f>
        <v>0</v>
      </c>
      <c r="HK279" s="42">
        <f>'Performance Elements'!$C$32</f>
        <v>0</v>
      </c>
      <c r="HL279" s="42">
        <f>'Performance Elements'!$C$33</f>
        <v>0</v>
      </c>
      <c r="HM279" s="42">
        <f>'Performance Elements'!$C$34</f>
        <v>0</v>
      </c>
      <c r="HN279" s="42">
        <f>'Performance Elements'!$C$35</f>
        <v>0</v>
      </c>
      <c r="HO279" s="42">
        <f>'Performance Elements'!$C$36</f>
        <v>0</v>
      </c>
      <c r="HP279" s="42">
        <f>'Performance Elements'!$C$37</f>
        <v>0</v>
      </c>
      <c r="HQ279" s="42">
        <f>'Performance Elements'!$C$38</f>
        <v>0</v>
      </c>
      <c r="HR279" s="42">
        <f>'Performance Elements'!$C$39</f>
        <v>0</v>
      </c>
      <c r="HS279" s="42">
        <f>'Performance Elements'!$C$40</f>
        <v>0</v>
      </c>
      <c r="HT279" s="42">
        <f>'Performance Elements'!$C$41</f>
        <v>0</v>
      </c>
      <c r="HU279" s="42">
        <f>'Performance Elements'!$C$42</f>
        <v>0</v>
      </c>
      <c r="HV279" s="42">
        <f>'Performance Elements'!$C$43</f>
        <v>0</v>
      </c>
      <c r="HW279" s="42">
        <f>'Performance Elements'!$C$44</f>
        <v>0</v>
      </c>
      <c r="HX279" s="42">
        <f>'Performance Elements'!$C$45</f>
        <v>0</v>
      </c>
      <c r="HY279" s="42">
        <f>'Performance Elements'!$C$46</f>
        <v>0</v>
      </c>
      <c r="HZ279" s="42">
        <f>'Performance Elements'!$C$46</f>
        <v>0</v>
      </c>
      <c r="IA279" s="42">
        <f>'Performance Elements'!$C$47</f>
        <v>0</v>
      </c>
      <c r="IB279" s="42">
        <f>'Performance Elements'!$C$48</f>
        <v>0</v>
      </c>
      <c r="IC279" s="42">
        <f>'Performance Elements'!$C$49</f>
        <v>0</v>
      </c>
    </row>
    <row r="280" spans="2:237" ht="21.75" thickBot="1" x14ac:dyDescent="0.4">
      <c r="B280" s="195" t="s">
        <v>68</v>
      </c>
      <c r="C280" s="196"/>
      <c r="D280" s="197"/>
      <c r="F280" s="76" t="s">
        <v>39</v>
      </c>
      <c r="G280" s="66"/>
      <c r="H280" s="66"/>
      <c r="I280" s="66"/>
      <c r="J280" s="66"/>
      <c r="K280" s="66"/>
      <c r="L280" s="110"/>
      <c r="M280" s="207"/>
      <c r="O280" s="79" t="s">
        <v>53</v>
      </c>
      <c r="P280" s="80"/>
      <c r="Q280" s="80"/>
      <c r="R280" s="80"/>
      <c r="S280" s="80"/>
      <c r="T280" s="80"/>
      <c r="U280" s="81"/>
      <c r="V280" s="209"/>
      <c r="W280" s="26"/>
      <c r="X280" s="82" t="s">
        <v>41</v>
      </c>
      <c r="Y280" s="34"/>
      <c r="Z280" s="34"/>
      <c r="AA280" s="34"/>
      <c r="AB280" s="34"/>
      <c r="AC280" s="34"/>
      <c r="AD280" s="34"/>
      <c r="AE280" s="34"/>
      <c r="AF280" s="34"/>
      <c r="AG280" s="34"/>
      <c r="AH280" s="34"/>
      <c r="AI280" s="34"/>
      <c r="AJ280" s="34"/>
      <c r="AK280" s="34"/>
      <c r="AL280" s="34"/>
      <c r="AM280" s="34"/>
      <c r="AN280" s="34"/>
      <c r="AO280" s="34"/>
      <c r="AP280" s="34"/>
      <c r="AQ280" s="34"/>
      <c r="AR280" s="34"/>
      <c r="AS280" s="34"/>
      <c r="AT280" s="34"/>
      <c r="AU280" s="34"/>
      <c r="AV280" s="34"/>
      <c r="AW280" s="34"/>
      <c r="AX280" s="34"/>
      <c r="AY280" s="34"/>
      <c r="AZ280" s="34"/>
      <c r="BA280" s="34"/>
      <c r="BB280" s="34"/>
      <c r="BC280" s="34"/>
      <c r="BD280" s="34"/>
      <c r="BE280" s="34"/>
      <c r="BF280" s="34"/>
      <c r="BG280" s="34"/>
      <c r="BH280" s="34"/>
      <c r="BJ280" s="42">
        <f>Y280</f>
        <v>0</v>
      </c>
      <c r="BK280" s="42">
        <f t="shared" si="2584"/>
        <v>0</v>
      </c>
      <c r="BL280" s="42">
        <f t="shared" si="2585"/>
        <v>0</v>
      </c>
      <c r="BM280" s="42">
        <f t="shared" si="2586"/>
        <v>0</v>
      </c>
      <c r="BN280" s="42">
        <f t="shared" si="2587"/>
        <v>0</v>
      </c>
      <c r="BO280" s="42">
        <f t="shared" si="2588"/>
        <v>0</v>
      </c>
      <c r="BP280" s="42">
        <f t="shared" si="2589"/>
        <v>0</v>
      </c>
      <c r="BQ280" s="42">
        <f t="shared" si="2590"/>
        <v>0</v>
      </c>
      <c r="BR280" s="42">
        <f t="shared" si="2591"/>
        <v>0</v>
      </c>
      <c r="BS280" s="42">
        <f t="shared" si="2592"/>
        <v>0</v>
      </c>
      <c r="BT280" s="42">
        <f t="shared" si="2593"/>
        <v>0</v>
      </c>
      <c r="BU280" s="42">
        <f>AJ280</f>
        <v>0</v>
      </c>
      <c r="BV280" s="42">
        <f t="shared" si="2594"/>
        <v>0</v>
      </c>
      <c r="BW280" s="42">
        <f t="shared" si="2595"/>
        <v>0</v>
      </c>
      <c r="BX280" s="42">
        <f t="shared" si="2596"/>
        <v>0</v>
      </c>
      <c r="BY280" s="42">
        <f t="shared" si="2597"/>
        <v>0</v>
      </c>
      <c r="BZ280" s="42">
        <f t="shared" si="2598"/>
        <v>0</v>
      </c>
      <c r="CA280" s="42">
        <f t="shared" si="2599"/>
        <v>0</v>
      </c>
      <c r="CB280" s="42">
        <f t="shared" si="2600"/>
        <v>0</v>
      </c>
      <c r="CC280" s="42">
        <f t="shared" si="2601"/>
        <v>0</v>
      </c>
      <c r="CD280" s="42">
        <f t="shared" si="2602"/>
        <v>0</v>
      </c>
      <c r="CE280" s="42">
        <f t="shared" si="2603"/>
        <v>0</v>
      </c>
      <c r="CF280" s="42">
        <f t="shared" si="2604"/>
        <v>0</v>
      </c>
      <c r="CG280" s="42">
        <f t="shared" si="2605"/>
        <v>0</v>
      </c>
      <c r="CH280" s="42">
        <f t="shared" si="2606"/>
        <v>0</v>
      </c>
      <c r="CI280" s="42">
        <f t="shared" si="2607"/>
        <v>0</v>
      </c>
      <c r="CJ280" s="42">
        <f t="shared" si="2608"/>
        <v>0</v>
      </c>
      <c r="CK280" s="42">
        <f t="shared" si="2609"/>
        <v>0</v>
      </c>
      <c r="CL280" s="42">
        <f t="shared" si="2610"/>
        <v>0</v>
      </c>
      <c r="CM280" s="42">
        <f t="shared" si="2611"/>
        <v>0</v>
      </c>
      <c r="CN280" s="42">
        <f t="shared" si="2612"/>
        <v>0</v>
      </c>
      <c r="CO280" s="42">
        <f t="shared" si="2613"/>
        <v>0</v>
      </c>
      <c r="CP280" s="42">
        <f t="shared" si="2614"/>
        <v>0</v>
      </c>
      <c r="CQ280" s="42">
        <f t="shared" si="2615"/>
        <v>0</v>
      </c>
      <c r="CR280" s="42">
        <f>BG280</f>
        <v>0</v>
      </c>
      <c r="CS280" s="42">
        <f>BH280</f>
        <v>0</v>
      </c>
      <c r="FN280" s="42">
        <f>'Coversheet'!$D$5</f>
        <v>0</v>
      </c>
      <c r="FO280" s="42">
        <f>'Coversheet'!$D$6</f>
        <v>0</v>
      </c>
      <c r="FP280" s="42">
        <f>'Coversheet'!$H$14</f>
        <v>0</v>
      </c>
      <c r="FQ280" s="42">
        <f>'Coversheet'!$H$15</f>
        <v>0</v>
      </c>
      <c r="FR280" s="42" t="str">
        <f>'Coversheet'!$D$12</f>
        <v>Select</v>
      </c>
      <c r="FS280" s="42" t="str">
        <f>'Coversheet'!$B$1</f>
        <v>Retail Collaborative Program Report v 04/2026</v>
      </c>
      <c r="FT280" s="141">
        <f>'Coversheet'!$G$15</f>
        <v>0</v>
      </c>
      <c r="FU280" s="42">
        <f>'Coversheet'!$G$16</f>
        <v>0</v>
      </c>
      <c r="FV280" s="141" t="str">
        <f>'Coversheet'!$D$7</f>
        <v>Select Recipient Name</v>
      </c>
      <c r="FW280" s="141" t="str">
        <f>'Coversheet'!$E$7</f>
        <v>Select Recipient Name</v>
      </c>
      <c r="FX280" s="141" t="str">
        <f>'Coversheet'!$F$7</f>
        <v>Select Recipient Name</v>
      </c>
      <c r="FY280" s="141" t="str">
        <f>'Coversheet'!$G$7</f>
        <v>Select Recipient Name</v>
      </c>
      <c r="GQ280" s="42"/>
      <c r="GR280" s="42"/>
      <c r="GS280" s="42" t="s">
        <v>351</v>
      </c>
      <c r="GT280" s="42" t="str">
        <f>'Performance Elements'!$C$14</f>
        <v xml:space="preserve">Maintain and expand the strategy to support national Food Code adoption  </v>
      </c>
      <c r="GU280" s="42" t="str">
        <f>'Performance Elements'!$C$15</f>
        <v>Increase use of risk-based inspections and intervention strategies.</v>
      </c>
      <c r="GV280" s="42" t="str">
        <f>'Performance Elements'!$C$16</f>
        <v xml:space="preserve">Increase use of the  Voluntary National Retail Food Regulatory Program Standards </v>
      </c>
      <c r="GW280" s="42" t="str">
        <f>'Performance Elements'!$C$17</f>
        <v xml:space="preserve">Improve foodborne outbreak investigation methods
</v>
      </c>
      <c r="GX280" s="42" t="str">
        <f>'Performance Elements'!$C$18</f>
        <v>Increase the number of restaurants and other retail food establishments with well-developed food safety management systems that use active managerial control</v>
      </c>
      <c r="GY280" s="42" t="str">
        <f>'Performance Elements'!$C$19</f>
        <v xml:space="preserve">Develop a strategy to enhance communication and better catalog and present information on the detailed efforts by FDA, Associations and the retail regulatory agencies enrolled I the Retail Program Standards. </v>
      </c>
      <c r="GZ280" s="42">
        <f>'Performance Elements'!$C$21</f>
        <v>0</v>
      </c>
      <c r="HA280" s="42">
        <f>'Performance Elements'!$C$22</f>
        <v>0</v>
      </c>
      <c r="HB280" s="42">
        <f>'Performance Elements'!$C$23</f>
        <v>0</v>
      </c>
      <c r="HC280" s="42">
        <f>'Performance Elements'!$C$24</f>
        <v>0</v>
      </c>
      <c r="HD280" s="42">
        <f>'Performance Elements'!$C$25</f>
        <v>0</v>
      </c>
      <c r="HE280" s="42">
        <f>'Performance Elements'!$C$26</f>
        <v>0</v>
      </c>
      <c r="HF280" s="42">
        <f>'Performance Elements'!$C$27</f>
        <v>0</v>
      </c>
      <c r="HG280" s="42">
        <f>'Performance Elements'!$C$28</f>
        <v>0</v>
      </c>
      <c r="HH280" s="42">
        <f>'Performance Elements'!$C$29</f>
        <v>0</v>
      </c>
      <c r="HI280" s="42">
        <f>'Performance Elements'!$C$30</f>
        <v>0</v>
      </c>
      <c r="HJ280" s="42">
        <f>'Performance Elements'!$C$31</f>
        <v>0</v>
      </c>
      <c r="HK280" s="42">
        <f>'Performance Elements'!$C$32</f>
        <v>0</v>
      </c>
      <c r="HL280" s="42">
        <f>'Performance Elements'!$C$33</f>
        <v>0</v>
      </c>
      <c r="HM280" s="42">
        <f>'Performance Elements'!$C$34</f>
        <v>0</v>
      </c>
      <c r="HN280" s="42">
        <f>'Performance Elements'!$C$35</f>
        <v>0</v>
      </c>
      <c r="HO280" s="42">
        <f>'Performance Elements'!$C$36</f>
        <v>0</v>
      </c>
      <c r="HP280" s="42">
        <f>'Performance Elements'!$C$37</f>
        <v>0</v>
      </c>
      <c r="HQ280" s="42">
        <f>'Performance Elements'!$C$38</f>
        <v>0</v>
      </c>
      <c r="HR280" s="42">
        <f>'Performance Elements'!$C$39</f>
        <v>0</v>
      </c>
      <c r="HS280" s="42">
        <f>'Performance Elements'!$C$40</f>
        <v>0</v>
      </c>
      <c r="HT280" s="42">
        <f>'Performance Elements'!$C$41</f>
        <v>0</v>
      </c>
      <c r="HU280" s="42">
        <f>'Performance Elements'!$C$42</f>
        <v>0</v>
      </c>
      <c r="HV280" s="42">
        <f>'Performance Elements'!$C$43</f>
        <v>0</v>
      </c>
      <c r="HW280" s="42">
        <f>'Performance Elements'!$C$44</f>
        <v>0</v>
      </c>
      <c r="HX280" s="42">
        <f>'Performance Elements'!$C$45</f>
        <v>0</v>
      </c>
      <c r="HY280" s="42">
        <f>'Performance Elements'!$C$46</f>
        <v>0</v>
      </c>
      <c r="HZ280" s="42">
        <f>'Performance Elements'!$C$46</f>
        <v>0</v>
      </c>
      <c r="IA280" s="42">
        <f>'Performance Elements'!$C$47</f>
        <v>0</v>
      </c>
      <c r="IB280" s="42">
        <f>'Performance Elements'!$C$48</f>
        <v>0</v>
      </c>
      <c r="IC280" s="42">
        <f>'Performance Elements'!$C$49</f>
        <v>0</v>
      </c>
    </row>
    <row r="281" spans="2:237" ht="99.75" customHeight="1" thickBot="1" x14ac:dyDescent="0.3">
      <c r="B281" s="198"/>
      <c r="C281" s="199"/>
      <c r="D281" s="200"/>
      <c r="F281" s="201"/>
      <c r="G281" s="202"/>
      <c r="H281" s="202"/>
      <c r="I281" s="202"/>
      <c r="J281" s="202"/>
      <c r="K281" s="202"/>
      <c r="L281" s="203"/>
      <c r="M281" s="52"/>
      <c r="O281" s="201" t="s">
        <v>42</v>
      </c>
      <c r="P281" s="204"/>
      <c r="Q281" s="204"/>
      <c r="R281" s="204"/>
      <c r="S281" s="204"/>
      <c r="T281" s="204"/>
      <c r="U281" s="205"/>
      <c r="V281" s="52"/>
      <c r="W281" s="84"/>
      <c r="GQ281" s="42"/>
      <c r="GR281" s="42"/>
      <c r="GS281" s="42"/>
    </row>
    <row r="282" spans="2:237" ht="24" customHeight="1" x14ac:dyDescent="0.25">
      <c r="GQ282" s="42"/>
      <c r="GR282" s="42"/>
      <c r="GS282" s="42"/>
    </row>
    <row r="283" spans="2:237" x14ac:dyDescent="0.25">
      <c r="GQ283" s="42"/>
      <c r="GR283" s="42"/>
      <c r="GS283" s="42"/>
    </row>
    <row r="284" spans="2:237" ht="15.75" thickBot="1" x14ac:dyDescent="0.3">
      <c r="GQ284" s="42"/>
      <c r="GR284" s="42"/>
      <c r="GS284" s="42"/>
    </row>
    <row r="285" spans="2:237" ht="21.75" thickBot="1" x14ac:dyDescent="0.3">
      <c r="B285" s="88" t="s">
        <v>352</v>
      </c>
      <c r="C285" s="89"/>
      <c r="D285" s="89"/>
      <c r="E285" s="89"/>
      <c r="F285" s="90"/>
      <c r="G285" s="89"/>
      <c r="H285" s="89"/>
      <c r="I285" s="89"/>
      <c r="J285" s="89"/>
      <c r="K285" s="89"/>
      <c r="L285" s="89"/>
      <c r="M285" s="89"/>
      <c r="N285" s="89"/>
      <c r="O285" s="90"/>
      <c r="P285" s="89"/>
      <c r="Q285" s="89"/>
      <c r="R285" s="89"/>
      <c r="S285" s="89"/>
      <c r="T285" s="89"/>
      <c r="U285" s="89"/>
      <c r="V285" s="89"/>
      <c r="W285" s="89"/>
      <c r="X285" s="89"/>
      <c r="Y285" s="89"/>
      <c r="Z285" s="89"/>
      <c r="AA285" s="89"/>
      <c r="AB285" s="89"/>
      <c r="AC285" s="89"/>
      <c r="AD285" s="89"/>
      <c r="AE285" s="89"/>
      <c r="AF285" s="89"/>
      <c r="AG285" s="89"/>
      <c r="AH285" s="89"/>
      <c r="AI285" s="89"/>
      <c r="AJ285" s="89"/>
      <c r="AK285" s="89"/>
      <c r="AL285" s="89"/>
      <c r="AM285" s="89"/>
      <c r="AN285" s="89"/>
      <c r="AO285" s="89"/>
      <c r="AP285" s="89"/>
      <c r="AQ285" s="89"/>
      <c r="AR285" s="89"/>
      <c r="AS285" s="89"/>
      <c r="AT285" s="89"/>
      <c r="AU285" s="89"/>
      <c r="AV285" s="89"/>
      <c r="AW285" s="89"/>
      <c r="AX285" s="89"/>
      <c r="AY285" s="89"/>
      <c r="AZ285" s="89"/>
      <c r="BA285" s="89"/>
      <c r="BB285" s="89"/>
      <c r="BC285" s="89"/>
      <c r="BD285" s="89"/>
      <c r="BE285" s="89"/>
      <c r="BF285" s="89"/>
      <c r="BG285" s="89"/>
      <c r="BH285" s="148"/>
      <c r="GQ285" s="42"/>
      <c r="GR285" s="42"/>
      <c r="GS285" s="42"/>
    </row>
    <row r="286" spans="2:237" ht="21.75" thickBot="1" x14ac:dyDescent="0.3">
      <c r="B286" s="128" t="s">
        <v>112</v>
      </c>
      <c r="C286" s="91"/>
      <c r="D286" s="221"/>
      <c r="E286" s="222"/>
      <c r="F286" s="219" t="s">
        <v>113</v>
      </c>
      <c r="G286" s="220"/>
      <c r="H286" s="112"/>
      <c r="I286" s="130"/>
      <c r="J286" s="131"/>
      <c r="K286" s="131"/>
      <c r="L286" s="91"/>
      <c r="M286" s="132"/>
      <c r="N286" s="132"/>
      <c r="O286" s="133" t="s">
        <v>114</v>
      </c>
      <c r="P286" s="46" t="s">
        <v>32</v>
      </c>
      <c r="Q286" s="93"/>
      <c r="R286" s="134" t="s">
        <v>115</v>
      </c>
      <c r="S286" s="221"/>
      <c r="T286" s="222"/>
      <c r="U286" s="91"/>
      <c r="V286" s="91"/>
      <c r="W286" s="91"/>
      <c r="X286" s="91"/>
      <c r="Y286" s="91"/>
      <c r="Z286" s="91"/>
      <c r="AA286" s="91"/>
      <c r="AB286" s="91"/>
      <c r="AC286" s="91"/>
      <c r="AD286" s="91"/>
      <c r="AE286" s="91"/>
      <c r="AF286" s="91"/>
      <c r="AG286" s="91"/>
      <c r="AH286" s="91"/>
      <c r="AI286" s="91"/>
      <c r="AJ286" s="91"/>
      <c r="AK286" s="91"/>
      <c r="AL286" s="91"/>
      <c r="AM286" s="91"/>
      <c r="AN286" s="91"/>
      <c r="AO286" s="91"/>
      <c r="AP286" s="91"/>
      <c r="AQ286" s="91"/>
      <c r="AR286" s="91"/>
      <c r="AS286" s="91"/>
      <c r="AT286" s="91"/>
      <c r="AU286" s="91"/>
      <c r="AV286" s="91"/>
      <c r="AW286" s="91"/>
      <c r="AX286" s="91"/>
      <c r="AY286" s="91"/>
      <c r="AZ286" s="91"/>
      <c r="BA286" s="91"/>
      <c r="BB286" s="91"/>
      <c r="BC286" s="91"/>
      <c r="BD286" s="91"/>
      <c r="BE286" s="91"/>
      <c r="BF286" s="91"/>
      <c r="BG286" s="91"/>
      <c r="BH286" s="149"/>
      <c r="GQ286" s="42"/>
      <c r="GR286" s="42"/>
      <c r="GS286" s="42"/>
    </row>
    <row r="287" spans="2:237" ht="21.75" thickBot="1" x14ac:dyDescent="0.35">
      <c r="B287" s="94"/>
      <c r="C287" s="95"/>
      <c r="D287" s="96"/>
      <c r="E287" s="96"/>
      <c r="F287" s="97"/>
      <c r="G287" s="97"/>
      <c r="H287" s="98"/>
      <c r="I287" s="99"/>
      <c r="J287" s="99"/>
      <c r="K287" s="99"/>
      <c r="L287" s="100"/>
      <c r="M287" s="97"/>
      <c r="N287" s="97"/>
      <c r="O287" s="100"/>
      <c r="P287" s="97"/>
      <c r="Q287" s="97"/>
      <c r="R287" s="95"/>
      <c r="S287" s="101"/>
      <c r="T287" s="101"/>
      <c r="U287" s="95"/>
      <c r="V287" s="95"/>
      <c r="W287" s="95"/>
      <c r="X287" s="95"/>
      <c r="Y287" s="95"/>
      <c r="Z287" s="95"/>
      <c r="AA287" s="95"/>
      <c r="AB287" s="95"/>
      <c r="AC287" s="95"/>
      <c r="AD287" s="95"/>
      <c r="AE287" s="95"/>
      <c r="AF287" s="95"/>
      <c r="AG287" s="95"/>
      <c r="AH287" s="95"/>
      <c r="AI287" s="95"/>
      <c r="AJ287" s="95"/>
      <c r="AK287" s="95"/>
      <c r="AL287" s="95"/>
      <c r="AM287" s="95"/>
      <c r="AN287" s="95"/>
      <c r="AO287" s="95"/>
      <c r="AP287" s="95"/>
      <c r="AQ287" s="95"/>
      <c r="AR287" s="95"/>
      <c r="AS287" s="95"/>
      <c r="AT287" s="95"/>
      <c r="AU287" s="95"/>
      <c r="AV287" s="95"/>
      <c r="AW287" s="95"/>
      <c r="AX287" s="95"/>
      <c r="AY287" s="95"/>
      <c r="AZ287" s="95"/>
      <c r="BA287" s="95"/>
      <c r="BB287" s="95"/>
      <c r="BC287" s="95"/>
      <c r="BD287" s="95"/>
      <c r="BE287" s="95"/>
      <c r="BF287" s="95"/>
      <c r="BG287" s="95"/>
      <c r="BH287" s="150"/>
      <c r="GQ287" s="42"/>
      <c r="GR287" s="42"/>
      <c r="GS287" s="42"/>
    </row>
    <row r="288" spans="2:237" ht="15.75" thickBot="1" x14ac:dyDescent="0.3">
      <c r="GQ288" s="42"/>
      <c r="GR288" s="42"/>
      <c r="GS288" s="42"/>
    </row>
    <row r="289" spans="2:237" ht="21.75" thickBot="1" x14ac:dyDescent="0.4">
      <c r="B289" s="223" t="s">
        <v>65</v>
      </c>
      <c r="C289" s="224"/>
      <c r="D289" s="225"/>
      <c r="F289" s="226" t="s">
        <v>23</v>
      </c>
      <c r="G289" s="227"/>
      <c r="H289" s="227"/>
      <c r="I289" s="227"/>
      <c r="J289" s="227"/>
      <c r="K289" s="227"/>
      <c r="L289" s="227"/>
      <c r="M289" s="228"/>
      <c r="O289" s="229" t="s">
        <v>24</v>
      </c>
      <c r="P289" s="230"/>
      <c r="Q289" s="230"/>
      <c r="R289" s="230"/>
      <c r="S289" s="230"/>
      <c r="T289" s="230"/>
      <c r="U289" s="230"/>
      <c r="V289" s="231"/>
      <c r="GQ289" s="42"/>
      <c r="GR289" s="42"/>
      <c r="GS289" s="42"/>
    </row>
    <row r="290" spans="2:237" ht="21.75" thickBot="1" x14ac:dyDescent="0.4">
      <c r="B290" s="102" t="s">
        <v>352</v>
      </c>
      <c r="C290" s="70"/>
      <c r="D290" s="103"/>
      <c r="F290" s="105" t="s">
        <v>352</v>
      </c>
      <c r="G290" s="106"/>
      <c r="H290" s="50"/>
      <c r="I290" s="107"/>
      <c r="J290" s="107"/>
      <c r="K290" s="50"/>
      <c r="L290" s="50"/>
      <c r="M290" s="206" t="s">
        <v>26</v>
      </c>
      <c r="O290" s="67" t="s">
        <v>352</v>
      </c>
      <c r="P290" s="60"/>
      <c r="Q290" s="60"/>
      <c r="R290" s="60"/>
      <c r="S290" s="60"/>
      <c r="T290" s="60"/>
      <c r="U290" s="61"/>
      <c r="V290" s="208" t="s">
        <v>27</v>
      </c>
      <c r="X290" s="68" t="s">
        <v>352</v>
      </c>
      <c r="Y290" s="43" t="s">
        <v>198</v>
      </c>
      <c r="Z290" s="43" t="s">
        <v>199</v>
      </c>
      <c r="AA290" s="43" t="s">
        <v>200</v>
      </c>
      <c r="AB290" s="43" t="s">
        <v>201</v>
      </c>
      <c r="AC290" s="43" t="s">
        <v>202</v>
      </c>
      <c r="AD290" s="43" t="s">
        <v>203</v>
      </c>
      <c r="AE290" s="186" t="s">
        <v>205</v>
      </c>
      <c r="AF290" s="186" t="s">
        <v>206</v>
      </c>
      <c r="AG290" s="186" t="s">
        <v>207</v>
      </c>
      <c r="AH290" s="186" t="s">
        <v>208</v>
      </c>
      <c r="AI290" s="186" t="s">
        <v>209</v>
      </c>
      <c r="AJ290" s="186" t="s">
        <v>210</v>
      </c>
      <c r="AK290" s="186" t="s">
        <v>211</v>
      </c>
      <c r="AL290" s="186" t="s">
        <v>212</v>
      </c>
      <c r="AM290" s="186" t="s">
        <v>213</v>
      </c>
      <c r="AN290" s="186" t="s">
        <v>214</v>
      </c>
      <c r="AO290" s="186" t="s">
        <v>215</v>
      </c>
      <c r="AP290" s="186" t="s">
        <v>216</v>
      </c>
      <c r="AQ290" s="186" t="s">
        <v>217</v>
      </c>
      <c r="AR290" s="186" t="s">
        <v>218</v>
      </c>
      <c r="AS290" s="186" t="s">
        <v>219</v>
      </c>
      <c r="AT290" s="186" t="s">
        <v>220</v>
      </c>
      <c r="AU290" s="186" t="s">
        <v>221</v>
      </c>
      <c r="AV290" s="186" t="s">
        <v>222</v>
      </c>
      <c r="AW290" s="186" t="s">
        <v>223</v>
      </c>
      <c r="AX290" s="186" t="s">
        <v>224</v>
      </c>
      <c r="AY290" s="186" t="s">
        <v>225</v>
      </c>
      <c r="AZ290" s="186" t="s">
        <v>226</v>
      </c>
      <c r="BA290" s="186" t="s">
        <v>227</v>
      </c>
      <c r="BB290" s="186" t="s">
        <v>228</v>
      </c>
      <c r="BC290" s="186" t="s">
        <v>229</v>
      </c>
      <c r="BD290" s="186" t="s">
        <v>230</v>
      </c>
      <c r="BE290" s="186" t="s">
        <v>231</v>
      </c>
      <c r="BF290" s="186" t="s">
        <v>232</v>
      </c>
      <c r="BG290" s="186" t="s">
        <v>233</v>
      </c>
      <c r="BH290" s="186" t="s">
        <v>234</v>
      </c>
      <c r="GQ290" s="42"/>
      <c r="GR290" s="42"/>
      <c r="GS290" s="42"/>
    </row>
    <row r="291" spans="2:237" ht="21.75" thickBot="1" x14ac:dyDescent="0.4">
      <c r="B291" s="69" t="s">
        <v>66</v>
      </c>
      <c r="C291" s="70"/>
      <c r="D291" s="25"/>
      <c r="F291" s="108"/>
      <c r="G291" s="50"/>
      <c r="H291" s="109"/>
      <c r="I291" s="210" t="s">
        <v>31</v>
      </c>
      <c r="J291" s="211"/>
      <c r="K291" s="212" t="s">
        <v>32</v>
      </c>
      <c r="L291" s="213"/>
      <c r="M291" s="206"/>
      <c r="O291" s="214" t="s">
        <v>30</v>
      </c>
      <c r="P291" s="215"/>
      <c r="Q291" s="30"/>
      <c r="R291" s="214" t="s">
        <v>31</v>
      </c>
      <c r="S291" s="215"/>
      <c r="T291" s="212" t="s">
        <v>32</v>
      </c>
      <c r="U291" s="213"/>
      <c r="V291" s="208"/>
      <c r="W291" s="71"/>
      <c r="X291" s="72" t="s">
        <v>67</v>
      </c>
      <c r="Y291" s="34"/>
      <c r="Z291" s="34"/>
      <c r="AA291" s="34"/>
      <c r="AB291" s="34"/>
      <c r="AC291" s="34"/>
      <c r="AD291" s="34"/>
      <c r="AE291" s="34"/>
      <c r="AF291" s="34"/>
      <c r="AG291" s="34"/>
      <c r="AH291" s="34"/>
      <c r="AI291" s="34"/>
      <c r="AJ291" s="34"/>
      <c r="AK291" s="34"/>
      <c r="AL291" s="34"/>
      <c r="AM291" s="34"/>
      <c r="AN291" s="34"/>
      <c r="AO291" s="34"/>
      <c r="AP291" s="34"/>
      <c r="AQ291" s="34"/>
      <c r="AR291" s="34"/>
      <c r="AS291" s="34"/>
      <c r="AT291" s="34"/>
      <c r="AU291" s="34"/>
      <c r="AV291" s="34"/>
      <c r="AW291" s="34"/>
      <c r="AX291" s="34"/>
      <c r="AY291" s="34"/>
      <c r="AZ291" s="34"/>
      <c r="BA291" s="34"/>
      <c r="BB291" s="34"/>
      <c r="BC291" s="34"/>
      <c r="BD291" s="34"/>
      <c r="BE291" s="34"/>
      <c r="BF291" s="34"/>
      <c r="BG291" s="34"/>
      <c r="BH291" s="34"/>
      <c r="BJ291" s="42">
        <f>Y291</f>
        <v>0</v>
      </c>
      <c r="BK291" s="42">
        <f t="shared" ref="BK291:BK293" si="2687">Z291</f>
        <v>0</v>
      </c>
      <c r="BL291" s="42">
        <f t="shared" ref="BL291:BL293" si="2688">AA291</f>
        <v>0</v>
      </c>
      <c r="BM291" s="42">
        <f t="shared" ref="BM291:BM293" si="2689">AB291</f>
        <v>0</v>
      </c>
      <c r="BN291" s="42">
        <f t="shared" ref="BN291:BN293" si="2690">AC291</f>
        <v>0</v>
      </c>
      <c r="BO291" s="42">
        <f t="shared" ref="BO291:BO293" si="2691">AD291</f>
        <v>0</v>
      </c>
      <c r="BP291" s="42">
        <f t="shared" ref="BP291:BP293" si="2692">AE291</f>
        <v>0</v>
      </c>
      <c r="BQ291" s="42">
        <f t="shared" ref="BQ291:BQ293" si="2693">AF291</f>
        <v>0</v>
      </c>
      <c r="BR291" s="42">
        <f t="shared" ref="BR291:BR293" si="2694">AG291</f>
        <v>0</v>
      </c>
      <c r="BS291" s="42">
        <f t="shared" ref="BS291:BS293" si="2695">AH291</f>
        <v>0</v>
      </c>
      <c r="BT291" s="42">
        <f t="shared" ref="BT291:BT293" si="2696">AI291</f>
        <v>0</v>
      </c>
      <c r="BU291" s="42">
        <f>AJ291</f>
        <v>0</v>
      </c>
      <c r="BV291" s="42">
        <f t="shared" ref="BV291:BV293" si="2697">AK291</f>
        <v>0</v>
      </c>
      <c r="BW291" s="42">
        <f t="shared" ref="BW291:BW293" si="2698">AL291</f>
        <v>0</v>
      </c>
      <c r="BX291" s="42">
        <f t="shared" ref="BX291:BX293" si="2699">AM291</f>
        <v>0</v>
      </c>
      <c r="BY291" s="42">
        <f t="shared" ref="BY291:BY293" si="2700">AN291</f>
        <v>0</v>
      </c>
      <c r="BZ291" s="42">
        <f t="shared" ref="BZ291:BZ293" si="2701">AO291</f>
        <v>0</v>
      </c>
      <c r="CA291" s="42">
        <f t="shared" ref="CA291:CA293" si="2702">AP291</f>
        <v>0</v>
      </c>
      <c r="CB291" s="42">
        <f t="shared" ref="CB291:CB293" si="2703">AQ291</f>
        <v>0</v>
      </c>
      <c r="CC291" s="42">
        <f t="shared" ref="CC291:CC293" si="2704">AR291</f>
        <v>0</v>
      </c>
      <c r="CD291" s="42">
        <f t="shared" ref="CD291:CD293" si="2705">AS291</f>
        <v>0</v>
      </c>
      <c r="CE291" s="42">
        <f t="shared" ref="CE291:CE293" si="2706">AT291</f>
        <v>0</v>
      </c>
      <c r="CF291" s="42">
        <f t="shared" ref="CF291:CF293" si="2707">AU291</f>
        <v>0</v>
      </c>
      <c r="CG291" s="42">
        <f t="shared" ref="CG291:CG293" si="2708">AV291</f>
        <v>0</v>
      </c>
      <c r="CH291" s="42">
        <f t="shared" ref="CH291:CH293" si="2709">AW291</f>
        <v>0</v>
      </c>
      <c r="CI291" s="42">
        <f t="shared" ref="CI291:CI293" si="2710">AX291</f>
        <v>0</v>
      </c>
      <c r="CJ291" s="42">
        <f t="shared" ref="CJ291:CJ293" si="2711">AY291</f>
        <v>0</v>
      </c>
      <c r="CK291" s="42">
        <f t="shared" ref="CK291:CK293" si="2712">AZ291</f>
        <v>0</v>
      </c>
      <c r="CL291" s="42">
        <f t="shared" ref="CL291:CL293" si="2713">BA291</f>
        <v>0</v>
      </c>
      <c r="CM291" s="42">
        <f t="shared" ref="CM291:CM293" si="2714">BB291</f>
        <v>0</v>
      </c>
      <c r="CN291" s="42">
        <f t="shared" ref="CN291:CN293" si="2715">BC291</f>
        <v>0</v>
      </c>
      <c r="CO291" s="42">
        <f t="shared" ref="CO291:CO293" si="2716">BD291</f>
        <v>0</v>
      </c>
      <c r="CP291" s="42">
        <f t="shared" ref="CP291:CP293" si="2717">BE291</f>
        <v>0</v>
      </c>
      <c r="CQ291" s="42">
        <f t="shared" ref="CQ291:CQ293" si="2718">BF291</f>
        <v>0</v>
      </c>
      <c r="CR291" s="42">
        <f>BG291</f>
        <v>0</v>
      </c>
      <c r="CS291" s="42">
        <f t="shared" ref="CS291:CS292" si="2719">BH291</f>
        <v>0</v>
      </c>
      <c r="CT291" s="42">
        <f>Y292</f>
        <v>0</v>
      </c>
      <c r="CU291" s="42">
        <f t="shared" ref="CU291" si="2720">Z292</f>
        <v>0</v>
      </c>
      <c r="CV291" s="42">
        <f t="shared" ref="CV291" si="2721">AA292</f>
        <v>0</v>
      </c>
      <c r="CW291" s="42">
        <f t="shared" ref="CW291" si="2722">AB292</f>
        <v>0</v>
      </c>
      <c r="CX291" s="42">
        <f t="shared" ref="CX291" si="2723">AC292</f>
        <v>0</v>
      </c>
      <c r="CY291" s="42">
        <f t="shared" ref="CY291" si="2724">AD292</f>
        <v>0</v>
      </c>
      <c r="CZ291" s="42">
        <f t="shared" ref="CZ291" si="2725">AE292</f>
        <v>0</v>
      </c>
      <c r="DA291" s="42">
        <f t="shared" ref="DA291" si="2726">AF292</f>
        <v>0</v>
      </c>
      <c r="DB291" s="42">
        <f t="shared" ref="DB291" si="2727">AG292</f>
        <v>0</v>
      </c>
      <c r="DC291" s="42">
        <f t="shared" ref="DC291" si="2728">AH292</f>
        <v>0</v>
      </c>
      <c r="DD291" s="42">
        <f t="shared" ref="DD291" si="2729">AI292</f>
        <v>0</v>
      </c>
      <c r="DE291" s="42">
        <f>AJ292</f>
        <v>0</v>
      </c>
      <c r="DF291" s="42">
        <f t="shared" ref="DF291" si="2730">AK292</f>
        <v>0</v>
      </c>
      <c r="DG291" s="42">
        <f t="shared" ref="DG291" si="2731">AL292</f>
        <v>0</v>
      </c>
      <c r="DH291" s="42">
        <f t="shared" ref="DH291" si="2732">AM292</f>
        <v>0</v>
      </c>
      <c r="DI291" s="42">
        <f t="shared" ref="DI291" si="2733">AN292</f>
        <v>0</v>
      </c>
      <c r="DJ291" s="42">
        <f t="shared" ref="DJ291" si="2734">AO292</f>
        <v>0</v>
      </c>
      <c r="DK291" s="42">
        <f t="shared" ref="DK291" si="2735">AP292</f>
        <v>0</v>
      </c>
      <c r="DL291" s="42">
        <f t="shared" ref="DL291" si="2736">AQ292</f>
        <v>0</v>
      </c>
      <c r="DM291" s="42">
        <f t="shared" ref="DM291" si="2737">AR292</f>
        <v>0</v>
      </c>
      <c r="DN291" s="42">
        <f t="shared" ref="DN291" si="2738">AS292</f>
        <v>0</v>
      </c>
      <c r="DO291" s="42">
        <f t="shared" ref="DO291" si="2739">AT292</f>
        <v>0</v>
      </c>
      <c r="DP291" s="42">
        <f t="shared" ref="DP291" si="2740">AU292</f>
        <v>0</v>
      </c>
      <c r="DQ291" s="42">
        <f t="shared" ref="DQ291" si="2741">AV292</f>
        <v>0</v>
      </c>
      <c r="DR291" s="42">
        <f t="shared" ref="DR291" si="2742">AW292</f>
        <v>0</v>
      </c>
      <c r="DS291" s="42">
        <f t="shared" ref="DS291" si="2743">AX292</f>
        <v>0</v>
      </c>
      <c r="DT291" s="42">
        <f t="shared" ref="DT291" si="2744">AY292</f>
        <v>0</v>
      </c>
      <c r="DU291" s="42">
        <f t="shared" ref="DU291" si="2745">AZ292</f>
        <v>0</v>
      </c>
      <c r="DV291" s="42">
        <f t="shared" ref="DV291" si="2746">BA292</f>
        <v>0</v>
      </c>
      <c r="DW291" s="42">
        <f t="shared" ref="DW291" si="2747">BB292</f>
        <v>0</v>
      </c>
      <c r="DX291" s="42">
        <f t="shared" ref="DX291" si="2748">BC292</f>
        <v>0</v>
      </c>
      <c r="DY291" s="42">
        <f t="shared" ref="DY291" si="2749">BD292</f>
        <v>0</v>
      </c>
      <c r="DZ291" s="42">
        <f t="shared" ref="DZ291" si="2750">BE292</f>
        <v>0</v>
      </c>
      <c r="EA291" s="42">
        <f t="shared" ref="EA291" si="2751">BF292</f>
        <v>0</v>
      </c>
      <c r="EB291" s="42">
        <f t="shared" ref="EB291" si="2752">BG292</f>
        <v>0</v>
      </c>
      <c r="EC291" s="42">
        <f t="shared" ref="EC291" si="2753">BH292</f>
        <v>0</v>
      </c>
      <c r="ED291" s="42">
        <f>Y293</f>
        <v>0</v>
      </c>
      <c r="EE291" s="42">
        <f t="shared" ref="EE291" si="2754">Z293</f>
        <v>0</v>
      </c>
      <c r="EF291" s="42">
        <f t="shared" ref="EF291" si="2755">AA293</f>
        <v>0</v>
      </c>
      <c r="EG291" s="42">
        <f t="shared" ref="EG291" si="2756">AB293</f>
        <v>0</v>
      </c>
      <c r="EH291" s="42">
        <f t="shared" ref="EH291" si="2757">AC293</f>
        <v>0</v>
      </c>
      <c r="EI291" s="42">
        <f t="shared" ref="EI291" si="2758">AD293</f>
        <v>0</v>
      </c>
      <c r="EJ291" s="42">
        <f t="shared" ref="EJ291" si="2759">AE293</f>
        <v>0</v>
      </c>
      <c r="EK291" s="42">
        <f t="shared" ref="EK291" si="2760">AF293</f>
        <v>0</v>
      </c>
      <c r="EL291" s="42">
        <f t="shared" ref="EL291" si="2761">AG293</f>
        <v>0</v>
      </c>
      <c r="EM291" s="42">
        <f t="shared" ref="EM291" si="2762">AH293</f>
        <v>0</v>
      </c>
      <c r="EN291" s="42">
        <f t="shared" ref="EN291" si="2763">AI293</f>
        <v>0</v>
      </c>
      <c r="EO291" s="42">
        <f>AJ293</f>
        <v>0</v>
      </c>
      <c r="EP291" s="42">
        <f t="shared" ref="EP291" si="2764">AK293</f>
        <v>0</v>
      </c>
      <c r="EQ291" s="42">
        <f t="shared" ref="EQ291" si="2765">AL293</f>
        <v>0</v>
      </c>
      <c r="ER291" s="42">
        <f t="shared" ref="ER291" si="2766">AM293</f>
        <v>0</v>
      </c>
      <c r="ES291" s="42">
        <f t="shared" ref="ES291" si="2767">AN293</f>
        <v>0</v>
      </c>
      <c r="ET291" s="42">
        <f t="shared" ref="ET291" si="2768">AO293</f>
        <v>0</v>
      </c>
      <c r="EU291" s="42">
        <f t="shared" ref="EU291" si="2769">AP293</f>
        <v>0</v>
      </c>
      <c r="EV291" s="42">
        <f t="shared" ref="EV291" si="2770">AQ293</f>
        <v>0</v>
      </c>
      <c r="EW291" s="42">
        <f t="shared" ref="EW291" si="2771">AR293</f>
        <v>0</v>
      </c>
      <c r="EX291" s="42">
        <f t="shared" ref="EX291" si="2772">AS293</f>
        <v>0</v>
      </c>
      <c r="EY291" s="42">
        <f t="shared" ref="EY291" si="2773">AT293</f>
        <v>0</v>
      </c>
      <c r="EZ291" s="42">
        <f t="shared" ref="EZ291" si="2774">AU293</f>
        <v>0</v>
      </c>
      <c r="FA291" s="42">
        <f t="shared" ref="FA291" si="2775">AV293</f>
        <v>0</v>
      </c>
      <c r="FB291" s="42">
        <f t="shared" ref="FB291" si="2776">AW293</f>
        <v>0</v>
      </c>
      <c r="FC291" s="42">
        <f t="shared" ref="FC291" si="2777">AX293</f>
        <v>0</v>
      </c>
      <c r="FD291" s="42">
        <f t="shared" ref="FD291" si="2778">AY293</f>
        <v>0</v>
      </c>
      <c r="FE291" s="42">
        <f t="shared" ref="FE291" si="2779">AZ293</f>
        <v>0</v>
      </c>
      <c r="FF291" s="42">
        <f t="shared" ref="FF291" si="2780">BA293</f>
        <v>0</v>
      </c>
      <c r="FG291" s="42">
        <f t="shared" ref="FG291" si="2781">BB293</f>
        <v>0</v>
      </c>
      <c r="FH291" s="42">
        <f t="shared" ref="FH291" si="2782">BC293</f>
        <v>0</v>
      </c>
      <c r="FI291" s="42">
        <f t="shared" ref="FI291" si="2783">BD293</f>
        <v>0</v>
      </c>
      <c r="FJ291" s="42">
        <f t="shared" ref="FJ291" si="2784">BE293</f>
        <v>0</v>
      </c>
      <c r="FK291" s="42">
        <f t="shared" ref="FK291" si="2785">BF293</f>
        <v>0</v>
      </c>
      <c r="FL291" s="42">
        <f t="shared" ref="FL291" si="2786">BG293</f>
        <v>0</v>
      </c>
      <c r="FM291" s="42">
        <f t="shared" ref="FM291" si="2787">BH293</f>
        <v>0</v>
      </c>
      <c r="FN291" s="42">
        <f>'Coversheet'!$D$5</f>
        <v>0</v>
      </c>
      <c r="FO291" s="42">
        <f>'Coversheet'!$D$6</f>
        <v>0</v>
      </c>
      <c r="FP291" s="42">
        <f>'Coversheet'!$H$14</f>
        <v>0</v>
      </c>
      <c r="FQ291" s="42">
        <f>'Coversheet'!$H$15</f>
        <v>0</v>
      </c>
      <c r="FR291" s="42" t="str">
        <f>'Coversheet'!$D$12</f>
        <v>Select</v>
      </c>
      <c r="FS291" s="42" t="str">
        <f>'Coversheet'!$B$1</f>
        <v>Retail Collaborative Program Report v 04/2026</v>
      </c>
      <c r="FT291" s="141">
        <f>'Coversheet'!$G$15</f>
        <v>0</v>
      </c>
      <c r="FU291" s="42">
        <f>'Coversheet'!$G$16</f>
        <v>0</v>
      </c>
      <c r="FV291" s="141" t="str">
        <f>'Coversheet'!$D$7</f>
        <v>Select Recipient Name</v>
      </c>
      <c r="FW291" s="141" t="str">
        <f>'Coversheet'!$E$7</f>
        <v>Select Recipient Name</v>
      </c>
      <c r="FX291" s="141" t="str">
        <f>'Coversheet'!$F$7</f>
        <v>Select Recipient Name</v>
      </c>
      <c r="FY291" s="141" t="str">
        <f>'Coversheet'!$G$7</f>
        <v>Select Recipient Name</v>
      </c>
      <c r="FZ291" s="141">
        <f>D291</f>
        <v>0</v>
      </c>
      <c r="GA291" s="141">
        <f>D292</f>
        <v>0</v>
      </c>
      <c r="GB291" s="142">
        <f>B294</f>
        <v>0</v>
      </c>
      <c r="GC291" s="42">
        <f>D286</f>
        <v>0</v>
      </c>
      <c r="GD291" s="141">
        <f>H286</f>
        <v>0</v>
      </c>
      <c r="GE291" s="42" t="str">
        <f>P286</f>
        <v>Select</v>
      </c>
      <c r="GF291" s="42">
        <f>S286</f>
        <v>0</v>
      </c>
      <c r="GG291" s="141">
        <f>H291</f>
        <v>0</v>
      </c>
      <c r="GH291" s="141">
        <f>H292</f>
        <v>0</v>
      </c>
      <c r="GI291" s="42" t="str">
        <f>K291</f>
        <v>Select</v>
      </c>
      <c r="GJ291" s="42" t="str">
        <f>L292</f>
        <v>Select</v>
      </c>
      <c r="GK291" s="42">
        <f>F294</f>
        <v>0</v>
      </c>
      <c r="GL291" s="42">
        <f>M294</f>
        <v>0</v>
      </c>
      <c r="GM291" s="141">
        <f>Q291</f>
        <v>0</v>
      </c>
      <c r="GN291" s="141">
        <f>Q292</f>
        <v>0</v>
      </c>
      <c r="GO291" s="42" t="str">
        <f>T291</f>
        <v>Select</v>
      </c>
      <c r="GP291" s="42" t="str">
        <f>U292</f>
        <v>Select</v>
      </c>
      <c r="GQ291" s="42" t="str">
        <f>O294</f>
        <v>[If this Plan of Action was reported as complete at your Mid-Year Report and no additional updates are needed please skip the Annual Report Response Section. Otherwise, complete the Annual Report Response section and replace this bracketed text with your Progress Report]</v>
      </c>
      <c r="GR291" s="42">
        <f>V294</f>
        <v>0</v>
      </c>
      <c r="GS291" s="42" t="s">
        <v>352</v>
      </c>
      <c r="GT291" s="42" t="str">
        <f>'Performance Elements'!$C$14</f>
        <v xml:space="preserve">Maintain and expand the strategy to support national Food Code adoption  </v>
      </c>
      <c r="GU291" s="42" t="str">
        <f>'Performance Elements'!$C$15</f>
        <v>Increase use of risk-based inspections and intervention strategies.</v>
      </c>
      <c r="GV291" s="42" t="str">
        <f>'Performance Elements'!$C$16</f>
        <v xml:space="preserve">Increase use of the  Voluntary National Retail Food Regulatory Program Standards </v>
      </c>
      <c r="GW291" s="42" t="str">
        <f>'Performance Elements'!$C$17</f>
        <v xml:space="preserve">Improve foodborne outbreak investigation methods
</v>
      </c>
      <c r="GX291" s="42" t="str">
        <f>'Performance Elements'!$C$18</f>
        <v>Increase the number of restaurants and other retail food establishments with well-developed food safety management systems that use active managerial control</v>
      </c>
      <c r="GY291" s="42" t="str">
        <f>'Performance Elements'!$C$19</f>
        <v xml:space="preserve">Develop a strategy to enhance communication and better catalog and present information on the detailed efforts by FDA, Associations and the retail regulatory agencies enrolled I the Retail Program Standards. </v>
      </c>
      <c r="GZ291" s="42">
        <f>'Performance Elements'!$C$21</f>
        <v>0</v>
      </c>
      <c r="HA291" s="42">
        <f>'Performance Elements'!$C$22</f>
        <v>0</v>
      </c>
      <c r="HB291" s="42">
        <f>'Performance Elements'!$C$23</f>
        <v>0</v>
      </c>
      <c r="HC291" s="42">
        <f>'Performance Elements'!$C$24</f>
        <v>0</v>
      </c>
      <c r="HD291" s="42">
        <f>'Performance Elements'!$C$25</f>
        <v>0</v>
      </c>
      <c r="HE291" s="42">
        <f>'Performance Elements'!$C$26</f>
        <v>0</v>
      </c>
      <c r="HF291" s="42">
        <f>'Performance Elements'!$C$27</f>
        <v>0</v>
      </c>
      <c r="HG291" s="42">
        <f>'Performance Elements'!$C$28</f>
        <v>0</v>
      </c>
      <c r="HH291" s="42">
        <f>'Performance Elements'!$C$29</f>
        <v>0</v>
      </c>
      <c r="HI291" s="42">
        <f>'Performance Elements'!$C$30</f>
        <v>0</v>
      </c>
      <c r="HJ291" s="42">
        <f>'Performance Elements'!$C$31</f>
        <v>0</v>
      </c>
      <c r="HK291" s="42">
        <f>'Performance Elements'!$C$32</f>
        <v>0</v>
      </c>
      <c r="HL291" s="42">
        <f>'Performance Elements'!$C$33</f>
        <v>0</v>
      </c>
      <c r="HM291" s="42">
        <f>'Performance Elements'!$C$34</f>
        <v>0</v>
      </c>
      <c r="HN291" s="42">
        <f>'Performance Elements'!$C$35</f>
        <v>0</v>
      </c>
      <c r="HO291" s="42">
        <f>'Performance Elements'!$C$36</f>
        <v>0</v>
      </c>
      <c r="HP291" s="42">
        <f>'Performance Elements'!$C$37</f>
        <v>0</v>
      </c>
      <c r="HQ291" s="42">
        <f>'Performance Elements'!$C$38</f>
        <v>0</v>
      </c>
      <c r="HR291" s="42">
        <f>'Performance Elements'!$C$39</f>
        <v>0</v>
      </c>
      <c r="HS291" s="42">
        <f>'Performance Elements'!$C$40</f>
        <v>0</v>
      </c>
      <c r="HT291" s="42">
        <f>'Performance Elements'!$C$41</f>
        <v>0</v>
      </c>
      <c r="HU291" s="42">
        <f>'Performance Elements'!$C$42</f>
        <v>0</v>
      </c>
      <c r="HV291" s="42">
        <f>'Performance Elements'!$C$43</f>
        <v>0</v>
      </c>
      <c r="HW291" s="42">
        <f>'Performance Elements'!$C$44</f>
        <v>0</v>
      </c>
      <c r="HX291" s="42">
        <f>'Performance Elements'!$C$45</f>
        <v>0</v>
      </c>
      <c r="HY291" s="42">
        <f>'Performance Elements'!$C$46</f>
        <v>0</v>
      </c>
      <c r="HZ291" s="42">
        <f>'Performance Elements'!$C$46</f>
        <v>0</v>
      </c>
      <c r="IA291" s="42">
        <f>'Performance Elements'!$C$47</f>
        <v>0</v>
      </c>
      <c r="IB291" s="42">
        <f>'Performance Elements'!$C$48</f>
        <v>0</v>
      </c>
      <c r="IC291" s="42">
        <f>'Performance Elements'!$C$49</f>
        <v>0</v>
      </c>
    </row>
    <row r="292" spans="2:237" ht="21.75" thickBot="1" x14ac:dyDescent="0.4">
      <c r="B292" s="69" t="s">
        <v>34</v>
      </c>
      <c r="C292" s="70"/>
      <c r="D292" s="25"/>
      <c r="F292" s="108"/>
      <c r="G292" s="50"/>
      <c r="H292" s="109"/>
      <c r="I292" s="210" t="s">
        <v>36</v>
      </c>
      <c r="J292" s="210"/>
      <c r="K292" s="211"/>
      <c r="L292" s="73" t="s">
        <v>32</v>
      </c>
      <c r="M292" s="206"/>
      <c r="O292" s="214" t="s">
        <v>35</v>
      </c>
      <c r="P292" s="215"/>
      <c r="Q292" s="30"/>
      <c r="R292" s="214" t="s">
        <v>36</v>
      </c>
      <c r="S292" s="216"/>
      <c r="T292" s="215"/>
      <c r="U292" s="73" t="s">
        <v>32</v>
      </c>
      <c r="V292" s="208"/>
      <c r="W292" s="74"/>
      <c r="X292" s="75" t="s">
        <v>37</v>
      </c>
      <c r="Y292" s="34"/>
      <c r="Z292" s="34"/>
      <c r="AA292" s="34"/>
      <c r="AB292" s="34"/>
      <c r="AC292" s="34"/>
      <c r="AD292" s="34"/>
      <c r="AE292" s="34"/>
      <c r="AF292" s="34"/>
      <c r="AG292" s="34"/>
      <c r="AH292" s="34"/>
      <c r="AI292" s="34"/>
      <c r="AJ292" s="34"/>
      <c r="AK292" s="34"/>
      <c r="AL292" s="34"/>
      <c r="AM292" s="34"/>
      <c r="AN292" s="34"/>
      <c r="AO292" s="34"/>
      <c r="AP292" s="34"/>
      <c r="AQ292" s="34"/>
      <c r="AR292" s="34"/>
      <c r="AS292" s="34"/>
      <c r="AT292" s="34"/>
      <c r="AU292" s="34"/>
      <c r="AV292" s="34"/>
      <c r="AW292" s="34"/>
      <c r="AX292" s="34"/>
      <c r="AY292" s="34"/>
      <c r="AZ292" s="34"/>
      <c r="BA292" s="34"/>
      <c r="BB292" s="34"/>
      <c r="BC292" s="34"/>
      <c r="BD292" s="34"/>
      <c r="BE292" s="34"/>
      <c r="BF292" s="34"/>
      <c r="BG292" s="34"/>
      <c r="BH292" s="34"/>
      <c r="BJ292" s="42">
        <f>Y292</f>
        <v>0</v>
      </c>
      <c r="BK292" s="42">
        <f t="shared" si="2687"/>
        <v>0</v>
      </c>
      <c r="BL292" s="42">
        <f t="shared" si="2688"/>
        <v>0</v>
      </c>
      <c r="BM292" s="42">
        <f t="shared" si="2689"/>
        <v>0</v>
      </c>
      <c r="BN292" s="42">
        <f t="shared" si="2690"/>
        <v>0</v>
      </c>
      <c r="BO292" s="42">
        <f t="shared" si="2691"/>
        <v>0</v>
      </c>
      <c r="BP292" s="42">
        <f t="shared" si="2692"/>
        <v>0</v>
      </c>
      <c r="BQ292" s="42">
        <f t="shared" si="2693"/>
        <v>0</v>
      </c>
      <c r="BR292" s="42">
        <f t="shared" si="2694"/>
        <v>0</v>
      </c>
      <c r="BS292" s="42">
        <f t="shared" si="2695"/>
        <v>0</v>
      </c>
      <c r="BT292" s="42">
        <f t="shared" si="2696"/>
        <v>0</v>
      </c>
      <c r="BU292" s="42">
        <f t="shared" ref="BU292" si="2788">AJ292</f>
        <v>0</v>
      </c>
      <c r="BV292" s="42">
        <f t="shared" si="2697"/>
        <v>0</v>
      </c>
      <c r="BW292" s="42">
        <f t="shared" si="2698"/>
        <v>0</v>
      </c>
      <c r="BX292" s="42">
        <f t="shared" si="2699"/>
        <v>0</v>
      </c>
      <c r="BY292" s="42">
        <f t="shared" si="2700"/>
        <v>0</v>
      </c>
      <c r="BZ292" s="42">
        <f t="shared" si="2701"/>
        <v>0</v>
      </c>
      <c r="CA292" s="42">
        <f t="shared" si="2702"/>
        <v>0</v>
      </c>
      <c r="CB292" s="42">
        <f t="shared" si="2703"/>
        <v>0</v>
      </c>
      <c r="CC292" s="42">
        <f t="shared" si="2704"/>
        <v>0</v>
      </c>
      <c r="CD292" s="42">
        <f t="shared" si="2705"/>
        <v>0</v>
      </c>
      <c r="CE292" s="42">
        <f t="shared" si="2706"/>
        <v>0</v>
      </c>
      <c r="CF292" s="42">
        <f t="shared" si="2707"/>
        <v>0</v>
      </c>
      <c r="CG292" s="42">
        <f t="shared" si="2708"/>
        <v>0</v>
      </c>
      <c r="CH292" s="42">
        <f t="shared" si="2709"/>
        <v>0</v>
      </c>
      <c r="CI292" s="42">
        <f t="shared" si="2710"/>
        <v>0</v>
      </c>
      <c r="CJ292" s="42">
        <f t="shared" si="2711"/>
        <v>0</v>
      </c>
      <c r="CK292" s="42">
        <f t="shared" si="2712"/>
        <v>0</v>
      </c>
      <c r="CL292" s="42">
        <f t="shared" si="2713"/>
        <v>0</v>
      </c>
      <c r="CM292" s="42">
        <f t="shared" si="2714"/>
        <v>0</v>
      </c>
      <c r="CN292" s="42">
        <f t="shared" si="2715"/>
        <v>0</v>
      </c>
      <c r="CO292" s="42">
        <f t="shared" si="2716"/>
        <v>0</v>
      </c>
      <c r="CP292" s="42">
        <f t="shared" si="2717"/>
        <v>0</v>
      </c>
      <c r="CQ292" s="42">
        <f t="shared" si="2718"/>
        <v>0</v>
      </c>
      <c r="CR292" s="42">
        <f t="shared" ref="CR292" si="2789">BG292</f>
        <v>0</v>
      </c>
      <c r="CS292" s="42">
        <f t="shared" si="2719"/>
        <v>0</v>
      </c>
      <c r="FN292" s="42">
        <f>'Coversheet'!$D$5</f>
        <v>0</v>
      </c>
      <c r="FO292" s="42">
        <f>'Coversheet'!$D$6</f>
        <v>0</v>
      </c>
      <c r="FP292" s="42">
        <f>'Coversheet'!$H$14</f>
        <v>0</v>
      </c>
      <c r="FQ292" s="42">
        <f>'Coversheet'!$H$15</f>
        <v>0</v>
      </c>
      <c r="FR292" s="42" t="str">
        <f>'Coversheet'!$D$12</f>
        <v>Select</v>
      </c>
      <c r="FS292" s="42" t="str">
        <f>'Coversheet'!$B$1</f>
        <v>Retail Collaborative Program Report v 04/2026</v>
      </c>
      <c r="FT292" s="141">
        <f>'Coversheet'!$G$15</f>
        <v>0</v>
      </c>
      <c r="FU292" s="42">
        <f>'Coversheet'!$G$16</f>
        <v>0</v>
      </c>
      <c r="FV292" s="141" t="str">
        <f>'Coversheet'!$D$7</f>
        <v>Select Recipient Name</v>
      </c>
      <c r="FW292" s="141" t="str">
        <f>'Coversheet'!$E$7</f>
        <v>Select Recipient Name</v>
      </c>
      <c r="FX292" s="141" t="str">
        <f>'Coversheet'!$F$7</f>
        <v>Select Recipient Name</v>
      </c>
      <c r="FY292" s="141" t="str">
        <f>'Coversheet'!$G$7</f>
        <v>Select Recipient Name</v>
      </c>
      <c r="GQ292" s="42"/>
      <c r="GR292" s="42"/>
      <c r="GS292" s="42" t="s">
        <v>352</v>
      </c>
      <c r="GT292" s="42" t="str">
        <f>'Performance Elements'!$C$14</f>
        <v xml:space="preserve">Maintain and expand the strategy to support national Food Code adoption  </v>
      </c>
      <c r="GU292" s="42" t="str">
        <f>'Performance Elements'!$C$15</f>
        <v>Increase use of risk-based inspections and intervention strategies.</v>
      </c>
      <c r="GV292" s="42" t="str">
        <f>'Performance Elements'!$C$16</f>
        <v xml:space="preserve">Increase use of the  Voluntary National Retail Food Regulatory Program Standards </v>
      </c>
      <c r="GW292" s="42" t="str">
        <f>'Performance Elements'!$C$17</f>
        <v xml:space="preserve">Improve foodborne outbreak investigation methods
</v>
      </c>
      <c r="GX292" s="42" t="str">
        <f>'Performance Elements'!$C$18</f>
        <v>Increase the number of restaurants and other retail food establishments with well-developed food safety management systems that use active managerial control</v>
      </c>
      <c r="GY292" s="42" t="str">
        <f>'Performance Elements'!$C$19</f>
        <v xml:space="preserve">Develop a strategy to enhance communication and better catalog and present information on the detailed efforts by FDA, Associations and the retail regulatory agencies enrolled I the Retail Program Standards. </v>
      </c>
      <c r="GZ292" s="42">
        <f>'Performance Elements'!$C$21</f>
        <v>0</v>
      </c>
      <c r="HA292" s="42">
        <f>'Performance Elements'!$C$22</f>
        <v>0</v>
      </c>
      <c r="HB292" s="42">
        <f>'Performance Elements'!$C$23</f>
        <v>0</v>
      </c>
      <c r="HC292" s="42">
        <f>'Performance Elements'!$C$24</f>
        <v>0</v>
      </c>
      <c r="HD292" s="42">
        <f>'Performance Elements'!$C$25</f>
        <v>0</v>
      </c>
      <c r="HE292" s="42">
        <f>'Performance Elements'!$C$26</f>
        <v>0</v>
      </c>
      <c r="HF292" s="42">
        <f>'Performance Elements'!$C$27</f>
        <v>0</v>
      </c>
      <c r="HG292" s="42">
        <f>'Performance Elements'!$C$28</f>
        <v>0</v>
      </c>
      <c r="HH292" s="42">
        <f>'Performance Elements'!$C$29</f>
        <v>0</v>
      </c>
      <c r="HI292" s="42">
        <f>'Performance Elements'!$C$30</f>
        <v>0</v>
      </c>
      <c r="HJ292" s="42">
        <f>'Performance Elements'!$C$31</f>
        <v>0</v>
      </c>
      <c r="HK292" s="42">
        <f>'Performance Elements'!$C$32</f>
        <v>0</v>
      </c>
      <c r="HL292" s="42">
        <f>'Performance Elements'!$C$33</f>
        <v>0</v>
      </c>
      <c r="HM292" s="42">
        <f>'Performance Elements'!$C$34</f>
        <v>0</v>
      </c>
      <c r="HN292" s="42">
        <f>'Performance Elements'!$C$35</f>
        <v>0</v>
      </c>
      <c r="HO292" s="42">
        <f>'Performance Elements'!$C$36</f>
        <v>0</v>
      </c>
      <c r="HP292" s="42">
        <f>'Performance Elements'!$C$37</f>
        <v>0</v>
      </c>
      <c r="HQ292" s="42">
        <f>'Performance Elements'!$C$38</f>
        <v>0</v>
      </c>
      <c r="HR292" s="42">
        <f>'Performance Elements'!$C$39</f>
        <v>0</v>
      </c>
      <c r="HS292" s="42">
        <f>'Performance Elements'!$C$40</f>
        <v>0</v>
      </c>
      <c r="HT292" s="42">
        <f>'Performance Elements'!$C$41</f>
        <v>0</v>
      </c>
      <c r="HU292" s="42">
        <f>'Performance Elements'!$C$42</f>
        <v>0</v>
      </c>
      <c r="HV292" s="42">
        <f>'Performance Elements'!$C$43</f>
        <v>0</v>
      </c>
      <c r="HW292" s="42">
        <f>'Performance Elements'!$C$44</f>
        <v>0</v>
      </c>
      <c r="HX292" s="42">
        <f>'Performance Elements'!$C$45</f>
        <v>0</v>
      </c>
      <c r="HY292" s="42">
        <f>'Performance Elements'!$C$46</f>
        <v>0</v>
      </c>
      <c r="HZ292" s="42">
        <f>'Performance Elements'!$C$46</f>
        <v>0</v>
      </c>
      <c r="IA292" s="42">
        <f>'Performance Elements'!$C$47</f>
        <v>0</v>
      </c>
      <c r="IB292" s="42">
        <f>'Performance Elements'!$C$48</f>
        <v>0</v>
      </c>
      <c r="IC292" s="42">
        <f>'Performance Elements'!$C$49</f>
        <v>0</v>
      </c>
    </row>
    <row r="293" spans="2:237" ht="21.75" thickBot="1" x14ac:dyDescent="0.4">
      <c r="B293" s="195" t="s">
        <v>68</v>
      </c>
      <c r="C293" s="196"/>
      <c r="D293" s="197"/>
      <c r="F293" s="76" t="s">
        <v>39</v>
      </c>
      <c r="G293" s="66"/>
      <c r="H293" s="66"/>
      <c r="I293" s="66"/>
      <c r="J293" s="66"/>
      <c r="K293" s="66"/>
      <c r="L293" s="110"/>
      <c r="M293" s="207"/>
      <c r="O293" s="79" t="s">
        <v>53</v>
      </c>
      <c r="P293" s="80"/>
      <c r="Q293" s="80"/>
      <c r="R293" s="80"/>
      <c r="S293" s="80"/>
      <c r="T293" s="80"/>
      <c r="U293" s="81"/>
      <c r="V293" s="209"/>
      <c r="W293" s="26"/>
      <c r="X293" s="82" t="s">
        <v>41</v>
      </c>
      <c r="Y293" s="34"/>
      <c r="Z293" s="34"/>
      <c r="AA293" s="34"/>
      <c r="AB293" s="34"/>
      <c r="AC293" s="34"/>
      <c r="AD293" s="34"/>
      <c r="AE293" s="34"/>
      <c r="AF293" s="34"/>
      <c r="AG293" s="34"/>
      <c r="AH293" s="34"/>
      <c r="AI293" s="34"/>
      <c r="AJ293" s="34"/>
      <c r="AK293" s="34"/>
      <c r="AL293" s="34"/>
      <c r="AM293" s="34"/>
      <c r="AN293" s="34"/>
      <c r="AO293" s="34"/>
      <c r="AP293" s="34"/>
      <c r="AQ293" s="34"/>
      <c r="AR293" s="34"/>
      <c r="AS293" s="34"/>
      <c r="AT293" s="34"/>
      <c r="AU293" s="34"/>
      <c r="AV293" s="34"/>
      <c r="AW293" s="34"/>
      <c r="AX293" s="34"/>
      <c r="AY293" s="34"/>
      <c r="AZ293" s="34"/>
      <c r="BA293" s="34"/>
      <c r="BB293" s="34"/>
      <c r="BC293" s="34"/>
      <c r="BD293" s="34"/>
      <c r="BE293" s="34"/>
      <c r="BF293" s="34"/>
      <c r="BG293" s="34"/>
      <c r="BH293" s="34"/>
      <c r="BJ293" s="42">
        <f>Y293</f>
        <v>0</v>
      </c>
      <c r="BK293" s="42">
        <f t="shared" si="2687"/>
        <v>0</v>
      </c>
      <c r="BL293" s="42">
        <f t="shared" si="2688"/>
        <v>0</v>
      </c>
      <c r="BM293" s="42">
        <f t="shared" si="2689"/>
        <v>0</v>
      </c>
      <c r="BN293" s="42">
        <f t="shared" si="2690"/>
        <v>0</v>
      </c>
      <c r="BO293" s="42">
        <f t="shared" si="2691"/>
        <v>0</v>
      </c>
      <c r="BP293" s="42">
        <f t="shared" si="2692"/>
        <v>0</v>
      </c>
      <c r="BQ293" s="42">
        <f t="shared" si="2693"/>
        <v>0</v>
      </c>
      <c r="BR293" s="42">
        <f t="shared" si="2694"/>
        <v>0</v>
      </c>
      <c r="BS293" s="42">
        <f t="shared" si="2695"/>
        <v>0</v>
      </c>
      <c r="BT293" s="42">
        <f t="shared" si="2696"/>
        <v>0</v>
      </c>
      <c r="BU293" s="42">
        <f>AJ293</f>
        <v>0</v>
      </c>
      <c r="BV293" s="42">
        <f t="shared" si="2697"/>
        <v>0</v>
      </c>
      <c r="BW293" s="42">
        <f t="shared" si="2698"/>
        <v>0</v>
      </c>
      <c r="BX293" s="42">
        <f t="shared" si="2699"/>
        <v>0</v>
      </c>
      <c r="BY293" s="42">
        <f t="shared" si="2700"/>
        <v>0</v>
      </c>
      <c r="BZ293" s="42">
        <f t="shared" si="2701"/>
        <v>0</v>
      </c>
      <c r="CA293" s="42">
        <f t="shared" si="2702"/>
        <v>0</v>
      </c>
      <c r="CB293" s="42">
        <f t="shared" si="2703"/>
        <v>0</v>
      </c>
      <c r="CC293" s="42">
        <f t="shared" si="2704"/>
        <v>0</v>
      </c>
      <c r="CD293" s="42">
        <f t="shared" si="2705"/>
        <v>0</v>
      </c>
      <c r="CE293" s="42">
        <f t="shared" si="2706"/>
        <v>0</v>
      </c>
      <c r="CF293" s="42">
        <f t="shared" si="2707"/>
        <v>0</v>
      </c>
      <c r="CG293" s="42">
        <f t="shared" si="2708"/>
        <v>0</v>
      </c>
      <c r="CH293" s="42">
        <f t="shared" si="2709"/>
        <v>0</v>
      </c>
      <c r="CI293" s="42">
        <f t="shared" si="2710"/>
        <v>0</v>
      </c>
      <c r="CJ293" s="42">
        <f t="shared" si="2711"/>
        <v>0</v>
      </c>
      <c r="CK293" s="42">
        <f t="shared" si="2712"/>
        <v>0</v>
      </c>
      <c r="CL293" s="42">
        <f t="shared" si="2713"/>
        <v>0</v>
      </c>
      <c r="CM293" s="42">
        <f t="shared" si="2714"/>
        <v>0</v>
      </c>
      <c r="CN293" s="42">
        <f t="shared" si="2715"/>
        <v>0</v>
      </c>
      <c r="CO293" s="42">
        <f t="shared" si="2716"/>
        <v>0</v>
      </c>
      <c r="CP293" s="42">
        <f t="shared" si="2717"/>
        <v>0</v>
      </c>
      <c r="CQ293" s="42">
        <f t="shared" si="2718"/>
        <v>0</v>
      </c>
      <c r="CR293" s="42">
        <f>BG293</f>
        <v>0</v>
      </c>
      <c r="CS293" s="42">
        <f>BH293</f>
        <v>0</v>
      </c>
      <c r="FN293" s="42">
        <f>'Coversheet'!$D$5</f>
        <v>0</v>
      </c>
      <c r="FO293" s="42">
        <f>'Coversheet'!$D$6</f>
        <v>0</v>
      </c>
      <c r="FP293" s="42">
        <f>'Coversheet'!$H$14</f>
        <v>0</v>
      </c>
      <c r="FQ293" s="42">
        <f>'Coversheet'!$H$15</f>
        <v>0</v>
      </c>
      <c r="FR293" s="42" t="str">
        <f>'Coversheet'!$D$12</f>
        <v>Select</v>
      </c>
      <c r="FS293" s="42" t="str">
        <f>'Coversheet'!$B$1</f>
        <v>Retail Collaborative Program Report v 04/2026</v>
      </c>
      <c r="FT293" s="141">
        <f>'Coversheet'!$G$15</f>
        <v>0</v>
      </c>
      <c r="FU293" s="42">
        <f>'Coversheet'!$G$16</f>
        <v>0</v>
      </c>
      <c r="FV293" s="141" t="str">
        <f>'Coversheet'!$D$7</f>
        <v>Select Recipient Name</v>
      </c>
      <c r="FW293" s="141" t="str">
        <f>'Coversheet'!$E$7</f>
        <v>Select Recipient Name</v>
      </c>
      <c r="FX293" s="141" t="str">
        <f>'Coversheet'!$F$7</f>
        <v>Select Recipient Name</v>
      </c>
      <c r="FY293" s="141" t="str">
        <f>'Coversheet'!$G$7</f>
        <v>Select Recipient Name</v>
      </c>
      <c r="GQ293" s="42"/>
      <c r="GR293" s="42"/>
      <c r="GS293" s="42" t="s">
        <v>352</v>
      </c>
      <c r="GT293" s="42" t="str">
        <f>'Performance Elements'!$C$14</f>
        <v xml:space="preserve">Maintain and expand the strategy to support national Food Code adoption  </v>
      </c>
      <c r="GU293" s="42" t="str">
        <f>'Performance Elements'!$C$15</f>
        <v>Increase use of risk-based inspections and intervention strategies.</v>
      </c>
      <c r="GV293" s="42" t="str">
        <f>'Performance Elements'!$C$16</f>
        <v xml:space="preserve">Increase use of the  Voluntary National Retail Food Regulatory Program Standards </v>
      </c>
      <c r="GW293" s="42" t="str">
        <f>'Performance Elements'!$C$17</f>
        <v xml:space="preserve">Improve foodborne outbreak investigation methods
</v>
      </c>
      <c r="GX293" s="42" t="str">
        <f>'Performance Elements'!$C$18</f>
        <v>Increase the number of restaurants and other retail food establishments with well-developed food safety management systems that use active managerial control</v>
      </c>
      <c r="GY293" s="42" t="str">
        <f>'Performance Elements'!$C$19</f>
        <v xml:space="preserve">Develop a strategy to enhance communication and better catalog and present information on the detailed efforts by FDA, Associations and the retail regulatory agencies enrolled I the Retail Program Standards. </v>
      </c>
      <c r="GZ293" s="42">
        <f>'Performance Elements'!$C$21</f>
        <v>0</v>
      </c>
      <c r="HA293" s="42">
        <f>'Performance Elements'!$C$22</f>
        <v>0</v>
      </c>
      <c r="HB293" s="42">
        <f>'Performance Elements'!$C$23</f>
        <v>0</v>
      </c>
      <c r="HC293" s="42">
        <f>'Performance Elements'!$C$24</f>
        <v>0</v>
      </c>
      <c r="HD293" s="42">
        <f>'Performance Elements'!$C$25</f>
        <v>0</v>
      </c>
      <c r="HE293" s="42">
        <f>'Performance Elements'!$C$26</f>
        <v>0</v>
      </c>
      <c r="HF293" s="42">
        <f>'Performance Elements'!$C$27</f>
        <v>0</v>
      </c>
      <c r="HG293" s="42">
        <f>'Performance Elements'!$C$28</f>
        <v>0</v>
      </c>
      <c r="HH293" s="42">
        <f>'Performance Elements'!$C$29</f>
        <v>0</v>
      </c>
      <c r="HI293" s="42">
        <f>'Performance Elements'!$C$30</f>
        <v>0</v>
      </c>
      <c r="HJ293" s="42">
        <f>'Performance Elements'!$C$31</f>
        <v>0</v>
      </c>
      <c r="HK293" s="42">
        <f>'Performance Elements'!$C$32</f>
        <v>0</v>
      </c>
      <c r="HL293" s="42">
        <f>'Performance Elements'!$C$33</f>
        <v>0</v>
      </c>
      <c r="HM293" s="42">
        <f>'Performance Elements'!$C$34</f>
        <v>0</v>
      </c>
      <c r="HN293" s="42">
        <f>'Performance Elements'!$C$35</f>
        <v>0</v>
      </c>
      <c r="HO293" s="42">
        <f>'Performance Elements'!$C$36</f>
        <v>0</v>
      </c>
      <c r="HP293" s="42">
        <f>'Performance Elements'!$C$37</f>
        <v>0</v>
      </c>
      <c r="HQ293" s="42">
        <f>'Performance Elements'!$C$38</f>
        <v>0</v>
      </c>
      <c r="HR293" s="42">
        <f>'Performance Elements'!$C$39</f>
        <v>0</v>
      </c>
      <c r="HS293" s="42">
        <f>'Performance Elements'!$C$40</f>
        <v>0</v>
      </c>
      <c r="HT293" s="42">
        <f>'Performance Elements'!$C$41</f>
        <v>0</v>
      </c>
      <c r="HU293" s="42">
        <f>'Performance Elements'!$C$42</f>
        <v>0</v>
      </c>
      <c r="HV293" s="42">
        <f>'Performance Elements'!$C$43</f>
        <v>0</v>
      </c>
      <c r="HW293" s="42">
        <f>'Performance Elements'!$C$44</f>
        <v>0</v>
      </c>
      <c r="HX293" s="42">
        <f>'Performance Elements'!$C$45</f>
        <v>0</v>
      </c>
      <c r="HY293" s="42">
        <f>'Performance Elements'!$C$46</f>
        <v>0</v>
      </c>
      <c r="HZ293" s="42">
        <f>'Performance Elements'!$C$46</f>
        <v>0</v>
      </c>
      <c r="IA293" s="42">
        <f>'Performance Elements'!$C$47</f>
        <v>0</v>
      </c>
      <c r="IB293" s="42">
        <f>'Performance Elements'!$C$48</f>
        <v>0</v>
      </c>
      <c r="IC293" s="42">
        <f>'Performance Elements'!$C$49</f>
        <v>0</v>
      </c>
    </row>
    <row r="294" spans="2:237" ht="99.75" customHeight="1" thickBot="1" x14ac:dyDescent="0.3">
      <c r="B294" s="198"/>
      <c r="C294" s="199"/>
      <c r="D294" s="200"/>
      <c r="F294" s="201"/>
      <c r="G294" s="202"/>
      <c r="H294" s="202"/>
      <c r="I294" s="202"/>
      <c r="J294" s="202"/>
      <c r="K294" s="202"/>
      <c r="L294" s="203"/>
      <c r="M294" s="52"/>
      <c r="O294" s="201" t="s">
        <v>42</v>
      </c>
      <c r="P294" s="204"/>
      <c r="Q294" s="204"/>
      <c r="R294" s="204"/>
      <c r="S294" s="204"/>
      <c r="T294" s="204"/>
      <c r="U294" s="205"/>
      <c r="V294" s="52"/>
      <c r="W294" s="84"/>
      <c r="GQ294" s="42"/>
      <c r="GR294" s="42"/>
      <c r="GS294" s="42"/>
    </row>
    <row r="295" spans="2:237" ht="24" customHeight="1" x14ac:dyDescent="0.25">
      <c r="GQ295" s="42"/>
      <c r="GR295" s="42"/>
      <c r="GS295" s="42"/>
    </row>
    <row r="296" spans="2:237" x14ac:dyDescent="0.25">
      <c r="GQ296" s="42"/>
      <c r="GR296" s="42"/>
      <c r="GS296" s="42"/>
    </row>
    <row r="297" spans="2:237" ht="15.75" thickBot="1" x14ac:dyDescent="0.3">
      <c r="GQ297" s="42"/>
      <c r="GR297" s="42"/>
      <c r="GS297" s="42"/>
    </row>
    <row r="298" spans="2:237" ht="21.75" thickBot="1" x14ac:dyDescent="0.3">
      <c r="B298" s="88" t="s">
        <v>353</v>
      </c>
      <c r="C298" s="89"/>
      <c r="D298" s="89"/>
      <c r="E298" s="89"/>
      <c r="F298" s="90"/>
      <c r="G298" s="89"/>
      <c r="H298" s="89"/>
      <c r="I298" s="89"/>
      <c r="J298" s="89"/>
      <c r="K298" s="89"/>
      <c r="L298" s="89"/>
      <c r="M298" s="89"/>
      <c r="N298" s="89"/>
      <c r="O298" s="90"/>
      <c r="P298" s="89"/>
      <c r="Q298" s="89"/>
      <c r="R298" s="89"/>
      <c r="S298" s="89"/>
      <c r="T298" s="89"/>
      <c r="U298" s="89"/>
      <c r="V298" s="89"/>
      <c r="W298" s="89"/>
      <c r="X298" s="89"/>
      <c r="Y298" s="89"/>
      <c r="Z298" s="89"/>
      <c r="AA298" s="89"/>
      <c r="AB298" s="89"/>
      <c r="AC298" s="89"/>
      <c r="AD298" s="89"/>
      <c r="AE298" s="89"/>
      <c r="AF298" s="89"/>
      <c r="AG298" s="89"/>
      <c r="AH298" s="89"/>
      <c r="AI298" s="89"/>
      <c r="AJ298" s="89"/>
      <c r="AK298" s="89"/>
      <c r="AL298" s="89"/>
      <c r="AM298" s="89"/>
      <c r="AN298" s="89"/>
      <c r="AO298" s="89"/>
      <c r="AP298" s="89"/>
      <c r="AQ298" s="89"/>
      <c r="AR298" s="89"/>
      <c r="AS298" s="89"/>
      <c r="AT298" s="89"/>
      <c r="AU298" s="89"/>
      <c r="AV298" s="89"/>
      <c r="AW298" s="89"/>
      <c r="AX298" s="89"/>
      <c r="AY298" s="89"/>
      <c r="AZ298" s="89"/>
      <c r="BA298" s="89"/>
      <c r="BB298" s="89"/>
      <c r="BC298" s="89"/>
      <c r="BD298" s="89"/>
      <c r="BE298" s="89"/>
      <c r="BF298" s="89"/>
      <c r="BG298" s="89"/>
      <c r="BH298" s="148"/>
      <c r="GQ298" s="42"/>
      <c r="GR298" s="42"/>
      <c r="GS298" s="42"/>
    </row>
    <row r="299" spans="2:237" ht="21.75" thickBot="1" x14ac:dyDescent="0.3">
      <c r="B299" s="128" t="s">
        <v>112</v>
      </c>
      <c r="C299" s="91"/>
      <c r="D299" s="221"/>
      <c r="E299" s="222"/>
      <c r="F299" s="219" t="s">
        <v>113</v>
      </c>
      <c r="G299" s="220"/>
      <c r="H299" s="112"/>
      <c r="I299" s="130"/>
      <c r="J299" s="131"/>
      <c r="K299" s="131"/>
      <c r="L299" s="91"/>
      <c r="M299" s="132"/>
      <c r="N299" s="132"/>
      <c r="O299" s="133" t="s">
        <v>114</v>
      </c>
      <c r="P299" s="46" t="s">
        <v>32</v>
      </c>
      <c r="Q299" s="93"/>
      <c r="R299" s="134" t="s">
        <v>115</v>
      </c>
      <c r="S299" s="221"/>
      <c r="T299" s="222"/>
      <c r="U299" s="91"/>
      <c r="V299" s="91"/>
      <c r="W299" s="91"/>
      <c r="X299" s="91"/>
      <c r="Y299" s="91"/>
      <c r="Z299" s="91"/>
      <c r="AA299" s="91"/>
      <c r="AB299" s="91"/>
      <c r="AC299" s="91"/>
      <c r="AD299" s="91"/>
      <c r="AE299" s="91"/>
      <c r="AF299" s="91"/>
      <c r="AG299" s="91"/>
      <c r="AH299" s="91"/>
      <c r="AI299" s="91"/>
      <c r="AJ299" s="91"/>
      <c r="AK299" s="91"/>
      <c r="AL299" s="91"/>
      <c r="AM299" s="91"/>
      <c r="AN299" s="91"/>
      <c r="AO299" s="91"/>
      <c r="AP299" s="91"/>
      <c r="AQ299" s="91"/>
      <c r="AR299" s="91"/>
      <c r="AS299" s="91"/>
      <c r="AT299" s="91"/>
      <c r="AU299" s="91"/>
      <c r="AV299" s="91"/>
      <c r="AW299" s="91"/>
      <c r="AX299" s="91"/>
      <c r="AY299" s="91"/>
      <c r="AZ299" s="91"/>
      <c r="BA299" s="91"/>
      <c r="BB299" s="91"/>
      <c r="BC299" s="91"/>
      <c r="BD299" s="91"/>
      <c r="BE299" s="91"/>
      <c r="BF299" s="91"/>
      <c r="BG299" s="91"/>
      <c r="BH299" s="149"/>
      <c r="GQ299" s="42"/>
      <c r="GR299" s="42"/>
      <c r="GS299" s="42"/>
    </row>
    <row r="300" spans="2:237" ht="21.75" thickBot="1" x14ac:dyDescent="0.35">
      <c r="B300" s="94"/>
      <c r="C300" s="95"/>
      <c r="D300" s="96"/>
      <c r="E300" s="96"/>
      <c r="F300" s="97"/>
      <c r="G300" s="97"/>
      <c r="H300" s="98"/>
      <c r="I300" s="99"/>
      <c r="J300" s="99"/>
      <c r="K300" s="99"/>
      <c r="L300" s="100"/>
      <c r="M300" s="97"/>
      <c r="N300" s="97"/>
      <c r="O300" s="100"/>
      <c r="P300" s="97"/>
      <c r="Q300" s="97"/>
      <c r="R300" s="95"/>
      <c r="S300" s="101"/>
      <c r="T300" s="101"/>
      <c r="U300" s="95"/>
      <c r="V300" s="95"/>
      <c r="W300" s="95"/>
      <c r="X300" s="95"/>
      <c r="Y300" s="95"/>
      <c r="Z300" s="95"/>
      <c r="AA300" s="95"/>
      <c r="AB300" s="95"/>
      <c r="AC300" s="95"/>
      <c r="AD300" s="95"/>
      <c r="AE300" s="95"/>
      <c r="AF300" s="95"/>
      <c r="AG300" s="95"/>
      <c r="AH300" s="95"/>
      <c r="AI300" s="95"/>
      <c r="AJ300" s="95"/>
      <c r="AK300" s="95"/>
      <c r="AL300" s="95"/>
      <c r="AM300" s="95"/>
      <c r="AN300" s="95"/>
      <c r="AO300" s="95"/>
      <c r="AP300" s="95"/>
      <c r="AQ300" s="95"/>
      <c r="AR300" s="95"/>
      <c r="AS300" s="95"/>
      <c r="AT300" s="95"/>
      <c r="AU300" s="95"/>
      <c r="AV300" s="95"/>
      <c r="AW300" s="95"/>
      <c r="AX300" s="95"/>
      <c r="AY300" s="95"/>
      <c r="AZ300" s="95"/>
      <c r="BA300" s="95"/>
      <c r="BB300" s="95"/>
      <c r="BC300" s="95"/>
      <c r="BD300" s="95"/>
      <c r="BE300" s="95"/>
      <c r="BF300" s="95"/>
      <c r="BG300" s="95"/>
      <c r="BH300" s="150"/>
      <c r="GQ300" s="42"/>
      <c r="GR300" s="42"/>
      <c r="GS300" s="42"/>
    </row>
    <row r="301" spans="2:237" ht="15.75" thickBot="1" x14ac:dyDescent="0.3">
      <c r="GQ301" s="42"/>
      <c r="GR301" s="42"/>
      <c r="GS301" s="42"/>
    </row>
    <row r="302" spans="2:237" ht="21.75" thickBot="1" x14ac:dyDescent="0.4">
      <c r="B302" s="223" t="s">
        <v>65</v>
      </c>
      <c r="C302" s="224"/>
      <c r="D302" s="225"/>
      <c r="F302" s="226" t="s">
        <v>23</v>
      </c>
      <c r="G302" s="227"/>
      <c r="H302" s="227"/>
      <c r="I302" s="227"/>
      <c r="J302" s="227"/>
      <c r="K302" s="227"/>
      <c r="L302" s="227"/>
      <c r="M302" s="228"/>
      <c r="O302" s="229" t="s">
        <v>24</v>
      </c>
      <c r="P302" s="230"/>
      <c r="Q302" s="230"/>
      <c r="R302" s="230"/>
      <c r="S302" s="230"/>
      <c r="T302" s="230"/>
      <c r="U302" s="230"/>
      <c r="V302" s="231"/>
      <c r="GQ302" s="42"/>
      <c r="GR302" s="42"/>
      <c r="GS302" s="42"/>
    </row>
    <row r="303" spans="2:237" ht="21.75" thickBot="1" x14ac:dyDescent="0.4">
      <c r="B303" s="102" t="s">
        <v>353</v>
      </c>
      <c r="C303" s="70"/>
      <c r="D303" s="103"/>
      <c r="F303" s="105" t="s">
        <v>353</v>
      </c>
      <c r="G303" s="106"/>
      <c r="H303" s="50"/>
      <c r="I303" s="107"/>
      <c r="J303" s="107"/>
      <c r="K303" s="50"/>
      <c r="L303" s="50"/>
      <c r="M303" s="206" t="s">
        <v>26</v>
      </c>
      <c r="O303" s="67" t="s">
        <v>353</v>
      </c>
      <c r="P303" s="60"/>
      <c r="Q303" s="60"/>
      <c r="R303" s="60"/>
      <c r="S303" s="60"/>
      <c r="T303" s="60"/>
      <c r="U303" s="61"/>
      <c r="V303" s="208" t="s">
        <v>27</v>
      </c>
      <c r="X303" s="68" t="s">
        <v>353</v>
      </c>
      <c r="Y303" s="43" t="s">
        <v>198</v>
      </c>
      <c r="Z303" s="43" t="s">
        <v>199</v>
      </c>
      <c r="AA303" s="43" t="s">
        <v>200</v>
      </c>
      <c r="AB303" s="43" t="s">
        <v>201</v>
      </c>
      <c r="AC303" s="43" t="s">
        <v>202</v>
      </c>
      <c r="AD303" s="43" t="s">
        <v>203</v>
      </c>
      <c r="AE303" s="186" t="s">
        <v>205</v>
      </c>
      <c r="AF303" s="186" t="s">
        <v>206</v>
      </c>
      <c r="AG303" s="186" t="s">
        <v>207</v>
      </c>
      <c r="AH303" s="186" t="s">
        <v>208</v>
      </c>
      <c r="AI303" s="186" t="s">
        <v>209</v>
      </c>
      <c r="AJ303" s="186" t="s">
        <v>210</v>
      </c>
      <c r="AK303" s="186" t="s">
        <v>211</v>
      </c>
      <c r="AL303" s="186" t="s">
        <v>212</v>
      </c>
      <c r="AM303" s="186" t="s">
        <v>213</v>
      </c>
      <c r="AN303" s="186" t="s">
        <v>214</v>
      </c>
      <c r="AO303" s="186" t="s">
        <v>215</v>
      </c>
      <c r="AP303" s="186" t="s">
        <v>216</v>
      </c>
      <c r="AQ303" s="186" t="s">
        <v>217</v>
      </c>
      <c r="AR303" s="186" t="s">
        <v>218</v>
      </c>
      <c r="AS303" s="186" t="s">
        <v>219</v>
      </c>
      <c r="AT303" s="186" t="s">
        <v>220</v>
      </c>
      <c r="AU303" s="186" t="s">
        <v>221</v>
      </c>
      <c r="AV303" s="186" t="s">
        <v>222</v>
      </c>
      <c r="AW303" s="186" t="s">
        <v>223</v>
      </c>
      <c r="AX303" s="186" t="s">
        <v>224</v>
      </c>
      <c r="AY303" s="186" t="s">
        <v>225</v>
      </c>
      <c r="AZ303" s="186" t="s">
        <v>226</v>
      </c>
      <c r="BA303" s="186" t="s">
        <v>227</v>
      </c>
      <c r="BB303" s="186" t="s">
        <v>228</v>
      </c>
      <c r="BC303" s="186" t="s">
        <v>229</v>
      </c>
      <c r="BD303" s="186" t="s">
        <v>230</v>
      </c>
      <c r="BE303" s="186" t="s">
        <v>231</v>
      </c>
      <c r="BF303" s="186" t="s">
        <v>232</v>
      </c>
      <c r="BG303" s="186" t="s">
        <v>233</v>
      </c>
      <c r="BH303" s="186" t="s">
        <v>234</v>
      </c>
      <c r="GQ303" s="42"/>
      <c r="GR303" s="42"/>
      <c r="GS303" s="42"/>
    </row>
    <row r="304" spans="2:237" ht="21.75" thickBot="1" x14ac:dyDescent="0.4">
      <c r="B304" s="69" t="s">
        <v>66</v>
      </c>
      <c r="C304" s="70"/>
      <c r="D304" s="25"/>
      <c r="F304" s="108"/>
      <c r="G304" s="50"/>
      <c r="H304" s="109"/>
      <c r="I304" s="210" t="s">
        <v>31</v>
      </c>
      <c r="J304" s="211"/>
      <c r="K304" s="212" t="s">
        <v>32</v>
      </c>
      <c r="L304" s="213"/>
      <c r="M304" s="206"/>
      <c r="O304" s="214" t="s">
        <v>30</v>
      </c>
      <c r="P304" s="215"/>
      <c r="Q304" s="30"/>
      <c r="R304" s="214" t="s">
        <v>31</v>
      </c>
      <c r="S304" s="215"/>
      <c r="T304" s="212" t="s">
        <v>32</v>
      </c>
      <c r="U304" s="213"/>
      <c r="V304" s="208"/>
      <c r="W304" s="71"/>
      <c r="X304" s="72" t="s">
        <v>67</v>
      </c>
      <c r="Y304" s="34"/>
      <c r="Z304" s="34"/>
      <c r="AA304" s="34"/>
      <c r="AB304" s="34"/>
      <c r="AC304" s="34"/>
      <c r="AD304" s="34"/>
      <c r="AE304" s="34"/>
      <c r="AF304" s="34"/>
      <c r="AG304" s="34"/>
      <c r="AH304" s="34"/>
      <c r="AI304" s="34"/>
      <c r="AJ304" s="34"/>
      <c r="AK304" s="34"/>
      <c r="AL304" s="34"/>
      <c r="AM304" s="34"/>
      <c r="AN304" s="34"/>
      <c r="AO304" s="34"/>
      <c r="AP304" s="34"/>
      <c r="AQ304" s="34"/>
      <c r="AR304" s="34"/>
      <c r="AS304" s="34"/>
      <c r="AT304" s="34"/>
      <c r="AU304" s="34"/>
      <c r="AV304" s="34"/>
      <c r="AW304" s="34"/>
      <c r="AX304" s="34"/>
      <c r="AY304" s="34"/>
      <c r="AZ304" s="34"/>
      <c r="BA304" s="34"/>
      <c r="BB304" s="34"/>
      <c r="BC304" s="34"/>
      <c r="BD304" s="34"/>
      <c r="BE304" s="34"/>
      <c r="BF304" s="34"/>
      <c r="BG304" s="34"/>
      <c r="BH304" s="34"/>
      <c r="BJ304" s="42">
        <f>Y304</f>
        <v>0</v>
      </c>
      <c r="BK304" s="42">
        <f t="shared" ref="BK304:BK306" si="2790">Z304</f>
        <v>0</v>
      </c>
      <c r="BL304" s="42">
        <f t="shared" ref="BL304:BL306" si="2791">AA304</f>
        <v>0</v>
      </c>
      <c r="BM304" s="42">
        <f t="shared" ref="BM304:BM306" si="2792">AB304</f>
        <v>0</v>
      </c>
      <c r="BN304" s="42">
        <f t="shared" ref="BN304:BN306" si="2793">AC304</f>
        <v>0</v>
      </c>
      <c r="BO304" s="42">
        <f t="shared" ref="BO304:BO306" si="2794">AD304</f>
        <v>0</v>
      </c>
      <c r="BP304" s="42">
        <f t="shared" ref="BP304:BP306" si="2795">AE304</f>
        <v>0</v>
      </c>
      <c r="BQ304" s="42">
        <f t="shared" ref="BQ304:BQ306" si="2796">AF304</f>
        <v>0</v>
      </c>
      <c r="BR304" s="42">
        <f t="shared" ref="BR304:BR306" si="2797">AG304</f>
        <v>0</v>
      </c>
      <c r="BS304" s="42">
        <f t="shared" ref="BS304:BS306" si="2798">AH304</f>
        <v>0</v>
      </c>
      <c r="BT304" s="42">
        <f t="shared" ref="BT304:BT306" si="2799">AI304</f>
        <v>0</v>
      </c>
      <c r="BU304" s="42">
        <f>AJ304</f>
        <v>0</v>
      </c>
      <c r="BV304" s="42">
        <f t="shared" ref="BV304:BV306" si="2800">AK304</f>
        <v>0</v>
      </c>
      <c r="BW304" s="42">
        <f t="shared" ref="BW304:BW306" si="2801">AL304</f>
        <v>0</v>
      </c>
      <c r="BX304" s="42">
        <f t="shared" ref="BX304:BX306" si="2802">AM304</f>
        <v>0</v>
      </c>
      <c r="BY304" s="42">
        <f t="shared" ref="BY304:BY306" si="2803">AN304</f>
        <v>0</v>
      </c>
      <c r="BZ304" s="42">
        <f t="shared" ref="BZ304:BZ306" si="2804">AO304</f>
        <v>0</v>
      </c>
      <c r="CA304" s="42">
        <f t="shared" ref="CA304:CA306" si="2805">AP304</f>
        <v>0</v>
      </c>
      <c r="CB304" s="42">
        <f t="shared" ref="CB304:CB306" si="2806">AQ304</f>
        <v>0</v>
      </c>
      <c r="CC304" s="42">
        <f t="shared" ref="CC304:CC306" si="2807">AR304</f>
        <v>0</v>
      </c>
      <c r="CD304" s="42">
        <f t="shared" ref="CD304:CD306" si="2808">AS304</f>
        <v>0</v>
      </c>
      <c r="CE304" s="42">
        <f t="shared" ref="CE304:CE306" si="2809">AT304</f>
        <v>0</v>
      </c>
      <c r="CF304" s="42">
        <f t="shared" ref="CF304:CF306" si="2810">AU304</f>
        <v>0</v>
      </c>
      <c r="CG304" s="42">
        <f t="shared" ref="CG304:CG306" si="2811">AV304</f>
        <v>0</v>
      </c>
      <c r="CH304" s="42">
        <f t="shared" ref="CH304:CH306" si="2812">AW304</f>
        <v>0</v>
      </c>
      <c r="CI304" s="42">
        <f t="shared" ref="CI304:CI306" si="2813">AX304</f>
        <v>0</v>
      </c>
      <c r="CJ304" s="42">
        <f t="shared" ref="CJ304:CJ306" si="2814">AY304</f>
        <v>0</v>
      </c>
      <c r="CK304" s="42">
        <f t="shared" ref="CK304:CK306" si="2815">AZ304</f>
        <v>0</v>
      </c>
      <c r="CL304" s="42">
        <f t="shared" ref="CL304:CL306" si="2816">BA304</f>
        <v>0</v>
      </c>
      <c r="CM304" s="42">
        <f t="shared" ref="CM304:CM306" si="2817">BB304</f>
        <v>0</v>
      </c>
      <c r="CN304" s="42">
        <f t="shared" ref="CN304:CN306" si="2818">BC304</f>
        <v>0</v>
      </c>
      <c r="CO304" s="42">
        <f t="shared" ref="CO304:CO306" si="2819">BD304</f>
        <v>0</v>
      </c>
      <c r="CP304" s="42">
        <f t="shared" ref="CP304:CP306" si="2820">BE304</f>
        <v>0</v>
      </c>
      <c r="CQ304" s="42">
        <f t="shared" ref="CQ304:CQ306" si="2821">BF304</f>
        <v>0</v>
      </c>
      <c r="CR304" s="42">
        <f>BG304</f>
        <v>0</v>
      </c>
      <c r="CS304" s="42">
        <f t="shared" ref="CS304:CS305" si="2822">BH304</f>
        <v>0</v>
      </c>
      <c r="CT304" s="42">
        <f>Y305</f>
        <v>0</v>
      </c>
      <c r="CU304" s="42">
        <f t="shared" ref="CU304" si="2823">Z305</f>
        <v>0</v>
      </c>
      <c r="CV304" s="42">
        <f t="shared" ref="CV304" si="2824">AA305</f>
        <v>0</v>
      </c>
      <c r="CW304" s="42">
        <f t="shared" ref="CW304" si="2825">AB305</f>
        <v>0</v>
      </c>
      <c r="CX304" s="42">
        <f t="shared" ref="CX304" si="2826">AC305</f>
        <v>0</v>
      </c>
      <c r="CY304" s="42">
        <f t="shared" ref="CY304" si="2827">AD305</f>
        <v>0</v>
      </c>
      <c r="CZ304" s="42">
        <f t="shared" ref="CZ304" si="2828">AE305</f>
        <v>0</v>
      </c>
      <c r="DA304" s="42">
        <f t="shared" ref="DA304" si="2829">AF305</f>
        <v>0</v>
      </c>
      <c r="DB304" s="42">
        <f t="shared" ref="DB304" si="2830">AG305</f>
        <v>0</v>
      </c>
      <c r="DC304" s="42">
        <f t="shared" ref="DC304" si="2831">AH305</f>
        <v>0</v>
      </c>
      <c r="DD304" s="42">
        <f t="shared" ref="DD304" si="2832">AI305</f>
        <v>0</v>
      </c>
      <c r="DE304" s="42">
        <f>AJ305</f>
        <v>0</v>
      </c>
      <c r="DF304" s="42">
        <f t="shared" ref="DF304" si="2833">AK305</f>
        <v>0</v>
      </c>
      <c r="DG304" s="42">
        <f t="shared" ref="DG304" si="2834">AL305</f>
        <v>0</v>
      </c>
      <c r="DH304" s="42">
        <f t="shared" ref="DH304" si="2835">AM305</f>
        <v>0</v>
      </c>
      <c r="DI304" s="42">
        <f t="shared" ref="DI304" si="2836">AN305</f>
        <v>0</v>
      </c>
      <c r="DJ304" s="42">
        <f t="shared" ref="DJ304" si="2837">AO305</f>
        <v>0</v>
      </c>
      <c r="DK304" s="42">
        <f t="shared" ref="DK304" si="2838">AP305</f>
        <v>0</v>
      </c>
      <c r="DL304" s="42">
        <f t="shared" ref="DL304" si="2839">AQ305</f>
        <v>0</v>
      </c>
      <c r="DM304" s="42">
        <f t="shared" ref="DM304" si="2840">AR305</f>
        <v>0</v>
      </c>
      <c r="DN304" s="42">
        <f t="shared" ref="DN304" si="2841">AS305</f>
        <v>0</v>
      </c>
      <c r="DO304" s="42">
        <f t="shared" ref="DO304" si="2842">AT305</f>
        <v>0</v>
      </c>
      <c r="DP304" s="42">
        <f t="shared" ref="DP304" si="2843">AU305</f>
        <v>0</v>
      </c>
      <c r="DQ304" s="42">
        <f t="shared" ref="DQ304" si="2844">AV305</f>
        <v>0</v>
      </c>
      <c r="DR304" s="42">
        <f t="shared" ref="DR304" si="2845">AW305</f>
        <v>0</v>
      </c>
      <c r="DS304" s="42">
        <f t="shared" ref="DS304" si="2846">AX305</f>
        <v>0</v>
      </c>
      <c r="DT304" s="42">
        <f t="shared" ref="DT304" si="2847">AY305</f>
        <v>0</v>
      </c>
      <c r="DU304" s="42">
        <f t="shared" ref="DU304" si="2848">AZ305</f>
        <v>0</v>
      </c>
      <c r="DV304" s="42">
        <f t="shared" ref="DV304" si="2849">BA305</f>
        <v>0</v>
      </c>
      <c r="DW304" s="42">
        <f t="shared" ref="DW304" si="2850">BB305</f>
        <v>0</v>
      </c>
      <c r="DX304" s="42">
        <f t="shared" ref="DX304" si="2851">BC305</f>
        <v>0</v>
      </c>
      <c r="DY304" s="42">
        <f t="shared" ref="DY304" si="2852">BD305</f>
        <v>0</v>
      </c>
      <c r="DZ304" s="42">
        <f t="shared" ref="DZ304" si="2853">BE305</f>
        <v>0</v>
      </c>
      <c r="EA304" s="42">
        <f t="shared" ref="EA304" si="2854">BF305</f>
        <v>0</v>
      </c>
      <c r="EB304" s="42">
        <f t="shared" ref="EB304" si="2855">BG305</f>
        <v>0</v>
      </c>
      <c r="EC304" s="42">
        <f t="shared" ref="EC304" si="2856">BH305</f>
        <v>0</v>
      </c>
      <c r="ED304" s="42">
        <f>Y306</f>
        <v>0</v>
      </c>
      <c r="EE304" s="42">
        <f t="shared" ref="EE304" si="2857">Z306</f>
        <v>0</v>
      </c>
      <c r="EF304" s="42">
        <f t="shared" ref="EF304" si="2858">AA306</f>
        <v>0</v>
      </c>
      <c r="EG304" s="42">
        <f t="shared" ref="EG304" si="2859">AB306</f>
        <v>0</v>
      </c>
      <c r="EH304" s="42">
        <f t="shared" ref="EH304" si="2860">AC306</f>
        <v>0</v>
      </c>
      <c r="EI304" s="42">
        <f t="shared" ref="EI304" si="2861">AD306</f>
        <v>0</v>
      </c>
      <c r="EJ304" s="42">
        <f t="shared" ref="EJ304" si="2862">AE306</f>
        <v>0</v>
      </c>
      <c r="EK304" s="42">
        <f t="shared" ref="EK304" si="2863">AF306</f>
        <v>0</v>
      </c>
      <c r="EL304" s="42">
        <f t="shared" ref="EL304" si="2864">AG306</f>
        <v>0</v>
      </c>
      <c r="EM304" s="42">
        <f t="shared" ref="EM304" si="2865">AH306</f>
        <v>0</v>
      </c>
      <c r="EN304" s="42">
        <f t="shared" ref="EN304" si="2866">AI306</f>
        <v>0</v>
      </c>
      <c r="EO304" s="42">
        <f>AJ306</f>
        <v>0</v>
      </c>
      <c r="EP304" s="42">
        <f t="shared" ref="EP304" si="2867">AK306</f>
        <v>0</v>
      </c>
      <c r="EQ304" s="42">
        <f t="shared" ref="EQ304" si="2868">AL306</f>
        <v>0</v>
      </c>
      <c r="ER304" s="42">
        <f t="shared" ref="ER304" si="2869">AM306</f>
        <v>0</v>
      </c>
      <c r="ES304" s="42">
        <f t="shared" ref="ES304" si="2870">AN306</f>
        <v>0</v>
      </c>
      <c r="ET304" s="42">
        <f t="shared" ref="ET304" si="2871">AO306</f>
        <v>0</v>
      </c>
      <c r="EU304" s="42">
        <f t="shared" ref="EU304" si="2872">AP306</f>
        <v>0</v>
      </c>
      <c r="EV304" s="42">
        <f t="shared" ref="EV304" si="2873">AQ306</f>
        <v>0</v>
      </c>
      <c r="EW304" s="42">
        <f t="shared" ref="EW304" si="2874">AR306</f>
        <v>0</v>
      </c>
      <c r="EX304" s="42">
        <f t="shared" ref="EX304" si="2875">AS306</f>
        <v>0</v>
      </c>
      <c r="EY304" s="42">
        <f t="shared" ref="EY304" si="2876">AT306</f>
        <v>0</v>
      </c>
      <c r="EZ304" s="42">
        <f t="shared" ref="EZ304" si="2877">AU306</f>
        <v>0</v>
      </c>
      <c r="FA304" s="42">
        <f t="shared" ref="FA304" si="2878">AV306</f>
        <v>0</v>
      </c>
      <c r="FB304" s="42">
        <f t="shared" ref="FB304" si="2879">AW306</f>
        <v>0</v>
      </c>
      <c r="FC304" s="42">
        <f t="shared" ref="FC304" si="2880">AX306</f>
        <v>0</v>
      </c>
      <c r="FD304" s="42">
        <f t="shared" ref="FD304" si="2881">AY306</f>
        <v>0</v>
      </c>
      <c r="FE304" s="42">
        <f t="shared" ref="FE304" si="2882">AZ306</f>
        <v>0</v>
      </c>
      <c r="FF304" s="42">
        <f t="shared" ref="FF304" si="2883">BA306</f>
        <v>0</v>
      </c>
      <c r="FG304" s="42">
        <f t="shared" ref="FG304" si="2884">BB306</f>
        <v>0</v>
      </c>
      <c r="FH304" s="42">
        <f t="shared" ref="FH304" si="2885">BC306</f>
        <v>0</v>
      </c>
      <c r="FI304" s="42">
        <f t="shared" ref="FI304" si="2886">BD306</f>
        <v>0</v>
      </c>
      <c r="FJ304" s="42">
        <f t="shared" ref="FJ304" si="2887">BE306</f>
        <v>0</v>
      </c>
      <c r="FK304" s="42">
        <f t="shared" ref="FK304" si="2888">BF306</f>
        <v>0</v>
      </c>
      <c r="FL304" s="42">
        <f t="shared" ref="FL304" si="2889">BG306</f>
        <v>0</v>
      </c>
      <c r="FM304" s="42">
        <f t="shared" ref="FM304" si="2890">BH306</f>
        <v>0</v>
      </c>
      <c r="FN304" s="42">
        <f>'Coversheet'!$D$5</f>
        <v>0</v>
      </c>
      <c r="FO304" s="42">
        <f>'Coversheet'!$D$6</f>
        <v>0</v>
      </c>
      <c r="FP304" s="42">
        <f>'Coversheet'!$H$14</f>
        <v>0</v>
      </c>
      <c r="FQ304" s="42">
        <f>'Coversheet'!$H$15</f>
        <v>0</v>
      </c>
      <c r="FR304" s="42" t="str">
        <f>'Coversheet'!$D$12</f>
        <v>Select</v>
      </c>
      <c r="FS304" s="42" t="str">
        <f>'Coversheet'!$B$1</f>
        <v>Retail Collaborative Program Report v 04/2026</v>
      </c>
      <c r="FT304" s="141">
        <f>'Coversheet'!$G$15</f>
        <v>0</v>
      </c>
      <c r="FU304" s="42">
        <f>'Coversheet'!$G$16</f>
        <v>0</v>
      </c>
      <c r="FV304" s="141" t="str">
        <f>'Coversheet'!$D$7</f>
        <v>Select Recipient Name</v>
      </c>
      <c r="FW304" s="141" t="str">
        <f>'Coversheet'!$E$7</f>
        <v>Select Recipient Name</v>
      </c>
      <c r="FX304" s="141" t="str">
        <f>'Coversheet'!$F$7</f>
        <v>Select Recipient Name</v>
      </c>
      <c r="FY304" s="141" t="str">
        <f>'Coversheet'!$G$7</f>
        <v>Select Recipient Name</v>
      </c>
      <c r="FZ304" s="141">
        <f>D304</f>
        <v>0</v>
      </c>
      <c r="GA304" s="141">
        <f>D305</f>
        <v>0</v>
      </c>
      <c r="GB304" s="142">
        <f>B307</f>
        <v>0</v>
      </c>
      <c r="GC304" s="42">
        <f>D299</f>
        <v>0</v>
      </c>
      <c r="GD304" s="141">
        <f>H299</f>
        <v>0</v>
      </c>
      <c r="GE304" s="42" t="str">
        <f>P299</f>
        <v>Select</v>
      </c>
      <c r="GF304" s="42">
        <f>S299</f>
        <v>0</v>
      </c>
      <c r="GG304" s="141">
        <f>H304</f>
        <v>0</v>
      </c>
      <c r="GH304" s="141">
        <f>H305</f>
        <v>0</v>
      </c>
      <c r="GI304" s="42" t="str">
        <f>K304</f>
        <v>Select</v>
      </c>
      <c r="GJ304" s="42" t="str">
        <f>L305</f>
        <v>Select</v>
      </c>
      <c r="GK304" s="42">
        <f>F307</f>
        <v>0</v>
      </c>
      <c r="GL304" s="42">
        <f>M307</f>
        <v>0</v>
      </c>
      <c r="GM304" s="141">
        <f>Q304</f>
        <v>0</v>
      </c>
      <c r="GN304" s="141">
        <f>Q305</f>
        <v>0</v>
      </c>
      <c r="GO304" s="42" t="str">
        <f>T304</f>
        <v>Select</v>
      </c>
      <c r="GP304" s="42" t="str">
        <f>U305</f>
        <v>Select</v>
      </c>
      <c r="GQ304" s="42" t="str">
        <f>O307</f>
        <v>[If this Plan of Action was reported as complete at your Mid-Year Report and no additional updates are needed please skip the Annual Report Response Section. Otherwise, complete the Annual Report Response section and replace this bracketed text with your Progress Report]</v>
      </c>
      <c r="GR304" s="42">
        <f>V307</f>
        <v>0</v>
      </c>
      <c r="GS304" s="42" t="s">
        <v>353</v>
      </c>
      <c r="GT304" s="42" t="str">
        <f>'Performance Elements'!$C$14</f>
        <v xml:space="preserve">Maintain and expand the strategy to support national Food Code adoption  </v>
      </c>
      <c r="GU304" s="42" t="str">
        <f>'Performance Elements'!$C$15</f>
        <v>Increase use of risk-based inspections and intervention strategies.</v>
      </c>
      <c r="GV304" s="42" t="str">
        <f>'Performance Elements'!$C$16</f>
        <v xml:space="preserve">Increase use of the  Voluntary National Retail Food Regulatory Program Standards </v>
      </c>
      <c r="GW304" s="42" t="str">
        <f>'Performance Elements'!$C$17</f>
        <v xml:space="preserve">Improve foodborne outbreak investigation methods
</v>
      </c>
      <c r="GX304" s="42" t="str">
        <f>'Performance Elements'!$C$18</f>
        <v>Increase the number of restaurants and other retail food establishments with well-developed food safety management systems that use active managerial control</v>
      </c>
      <c r="GY304" s="42" t="str">
        <f>'Performance Elements'!$C$19</f>
        <v xml:space="preserve">Develop a strategy to enhance communication and better catalog and present information on the detailed efforts by FDA, Associations and the retail regulatory agencies enrolled I the Retail Program Standards. </v>
      </c>
      <c r="GZ304" s="42">
        <f>'Performance Elements'!$C$21</f>
        <v>0</v>
      </c>
      <c r="HA304" s="42">
        <f>'Performance Elements'!$C$22</f>
        <v>0</v>
      </c>
      <c r="HB304" s="42">
        <f>'Performance Elements'!$C$23</f>
        <v>0</v>
      </c>
      <c r="HC304" s="42">
        <f>'Performance Elements'!$C$24</f>
        <v>0</v>
      </c>
      <c r="HD304" s="42">
        <f>'Performance Elements'!$C$25</f>
        <v>0</v>
      </c>
      <c r="HE304" s="42">
        <f>'Performance Elements'!$C$26</f>
        <v>0</v>
      </c>
      <c r="HF304" s="42">
        <f>'Performance Elements'!$C$27</f>
        <v>0</v>
      </c>
      <c r="HG304" s="42">
        <f>'Performance Elements'!$C$28</f>
        <v>0</v>
      </c>
      <c r="HH304" s="42">
        <f>'Performance Elements'!$C$29</f>
        <v>0</v>
      </c>
      <c r="HI304" s="42">
        <f>'Performance Elements'!$C$30</f>
        <v>0</v>
      </c>
      <c r="HJ304" s="42">
        <f>'Performance Elements'!$C$31</f>
        <v>0</v>
      </c>
      <c r="HK304" s="42">
        <f>'Performance Elements'!$C$32</f>
        <v>0</v>
      </c>
      <c r="HL304" s="42">
        <f>'Performance Elements'!$C$33</f>
        <v>0</v>
      </c>
      <c r="HM304" s="42">
        <f>'Performance Elements'!$C$34</f>
        <v>0</v>
      </c>
      <c r="HN304" s="42">
        <f>'Performance Elements'!$C$35</f>
        <v>0</v>
      </c>
      <c r="HO304" s="42">
        <f>'Performance Elements'!$C$36</f>
        <v>0</v>
      </c>
      <c r="HP304" s="42">
        <f>'Performance Elements'!$C$37</f>
        <v>0</v>
      </c>
      <c r="HQ304" s="42">
        <f>'Performance Elements'!$C$38</f>
        <v>0</v>
      </c>
      <c r="HR304" s="42">
        <f>'Performance Elements'!$C$39</f>
        <v>0</v>
      </c>
      <c r="HS304" s="42">
        <f>'Performance Elements'!$C$40</f>
        <v>0</v>
      </c>
      <c r="HT304" s="42">
        <f>'Performance Elements'!$C$41</f>
        <v>0</v>
      </c>
      <c r="HU304" s="42">
        <f>'Performance Elements'!$C$42</f>
        <v>0</v>
      </c>
      <c r="HV304" s="42">
        <f>'Performance Elements'!$C$43</f>
        <v>0</v>
      </c>
      <c r="HW304" s="42">
        <f>'Performance Elements'!$C$44</f>
        <v>0</v>
      </c>
      <c r="HX304" s="42">
        <f>'Performance Elements'!$C$45</f>
        <v>0</v>
      </c>
      <c r="HY304" s="42">
        <f>'Performance Elements'!$C$46</f>
        <v>0</v>
      </c>
      <c r="HZ304" s="42">
        <f>'Performance Elements'!$C$46</f>
        <v>0</v>
      </c>
      <c r="IA304" s="42">
        <f>'Performance Elements'!$C$47</f>
        <v>0</v>
      </c>
      <c r="IB304" s="42">
        <f>'Performance Elements'!$C$48</f>
        <v>0</v>
      </c>
      <c r="IC304" s="42">
        <f>'Performance Elements'!$C$49</f>
        <v>0</v>
      </c>
    </row>
    <row r="305" spans="2:237" ht="21.75" thickBot="1" x14ac:dyDescent="0.4">
      <c r="B305" s="69" t="s">
        <v>34</v>
      </c>
      <c r="C305" s="70"/>
      <c r="D305" s="25"/>
      <c r="F305" s="108"/>
      <c r="G305" s="50"/>
      <c r="H305" s="109"/>
      <c r="I305" s="210" t="s">
        <v>36</v>
      </c>
      <c r="J305" s="210"/>
      <c r="K305" s="211"/>
      <c r="L305" s="73" t="s">
        <v>32</v>
      </c>
      <c r="M305" s="206"/>
      <c r="O305" s="214" t="s">
        <v>35</v>
      </c>
      <c r="P305" s="215"/>
      <c r="Q305" s="30"/>
      <c r="R305" s="214" t="s">
        <v>36</v>
      </c>
      <c r="S305" s="216"/>
      <c r="T305" s="215"/>
      <c r="U305" s="73" t="s">
        <v>32</v>
      </c>
      <c r="V305" s="208"/>
      <c r="W305" s="74"/>
      <c r="X305" s="75" t="s">
        <v>37</v>
      </c>
      <c r="Y305" s="34"/>
      <c r="Z305" s="34"/>
      <c r="AA305" s="34"/>
      <c r="AB305" s="34"/>
      <c r="AC305" s="34"/>
      <c r="AD305" s="34"/>
      <c r="AE305" s="34"/>
      <c r="AF305" s="34"/>
      <c r="AG305" s="34"/>
      <c r="AH305" s="34"/>
      <c r="AI305" s="34"/>
      <c r="AJ305" s="34"/>
      <c r="AK305" s="34"/>
      <c r="AL305" s="34"/>
      <c r="AM305" s="34"/>
      <c r="AN305" s="34"/>
      <c r="AO305" s="34"/>
      <c r="AP305" s="34"/>
      <c r="AQ305" s="34"/>
      <c r="AR305" s="34"/>
      <c r="AS305" s="34"/>
      <c r="AT305" s="34"/>
      <c r="AU305" s="34"/>
      <c r="AV305" s="34"/>
      <c r="AW305" s="34"/>
      <c r="AX305" s="34"/>
      <c r="AY305" s="34"/>
      <c r="AZ305" s="34"/>
      <c r="BA305" s="34"/>
      <c r="BB305" s="34"/>
      <c r="BC305" s="34"/>
      <c r="BD305" s="34"/>
      <c r="BE305" s="34"/>
      <c r="BF305" s="34"/>
      <c r="BG305" s="34"/>
      <c r="BH305" s="34"/>
      <c r="BJ305" s="42">
        <f>Y305</f>
        <v>0</v>
      </c>
      <c r="BK305" s="42">
        <f t="shared" si="2790"/>
        <v>0</v>
      </c>
      <c r="BL305" s="42">
        <f t="shared" si="2791"/>
        <v>0</v>
      </c>
      <c r="BM305" s="42">
        <f t="shared" si="2792"/>
        <v>0</v>
      </c>
      <c r="BN305" s="42">
        <f t="shared" si="2793"/>
        <v>0</v>
      </c>
      <c r="BO305" s="42">
        <f t="shared" si="2794"/>
        <v>0</v>
      </c>
      <c r="BP305" s="42">
        <f t="shared" si="2795"/>
        <v>0</v>
      </c>
      <c r="BQ305" s="42">
        <f t="shared" si="2796"/>
        <v>0</v>
      </c>
      <c r="BR305" s="42">
        <f t="shared" si="2797"/>
        <v>0</v>
      </c>
      <c r="BS305" s="42">
        <f t="shared" si="2798"/>
        <v>0</v>
      </c>
      <c r="BT305" s="42">
        <f t="shared" si="2799"/>
        <v>0</v>
      </c>
      <c r="BU305" s="42">
        <f t="shared" ref="BU305" si="2891">AJ305</f>
        <v>0</v>
      </c>
      <c r="BV305" s="42">
        <f t="shared" si="2800"/>
        <v>0</v>
      </c>
      <c r="BW305" s="42">
        <f t="shared" si="2801"/>
        <v>0</v>
      </c>
      <c r="BX305" s="42">
        <f t="shared" si="2802"/>
        <v>0</v>
      </c>
      <c r="BY305" s="42">
        <f t="shared" si="2803"/>
        <v>0</v>
      </c>
      <c r="BZ305" s="42">
        <f t="shared" si="2804"/>
        <v>0</v>
      </c>
      <c r="CA305" s="42">
        <f t="shared" si="2805"/>
        <v>0</v>
      </c>
      <c r="CB305" s="42">
        <f t="shared" si="2806"/>
        <v>0</v>
      </c>
      <c r="CC305" s="42">
        <f t="shared" si="2807"/>
        <v>0</v>
      </c>
      <c r="CD305" s="42">
        <f t="shared" si="2808"/>
        <v>0</v>
      </c>
      <c r="CE305" s="42">
        <f t="shared" si="2809"/>
        <v>0</v>
      </c>
      <c r="CF305" s="42">
        <f t="shared" si="2810"/>
        <v>0</v>
      </c>
      <c r="CG305" s="42">
        <f t="shared" si="2811"/>
        <v>0</v>
      </c>
      <c r="CH305" s="42">
        <f t="shared" si="2812"/>
        <v>0</v>
      </c>
      <c r="CI305" s="42">
        <f t="shared" si="2813"/>
        <v>0</v>
      </c>
      <c r="CJ305" s="42">
        <f t="shared" si="2814"/>
        <v>0</v>
      </c>
      <c r="CK305" s="42">
        <f t="shared" si="2815"/>
        <v>0</v>
      </c>
      <c r="CL305" s="42">
        <f t="shared" si="2816"/>
        <v>0</v>
      </c>
      <c r="CM305" s="42">
        <f t="shared" si="2817"/>
        <v>0</v>
      </c>
      <c r="CN305" s="42">
        <f t="shared" si="2818"/>
        <v>0</v>
      </c>
      <c r="CO305" s="42">
        <f t="shared" si="2819"/>
        <v>0</v>
      </c>
      <c r="CP305" s="42">
        <f t="shared" si="2820"/>
        <v>0</v>
      </c>
      <c r="CQ305" s="42">
        <f t="shared" si="2821"/>
        <v>0</v>
      </c>
      <c r="CR305" s="42">
        <f t="shared" ref="CR305" si="2892">BG305</f>
        <v>0</v>
      </c>
      <c r="CS305" s="42">
        <f t="shared" si="2822"/>
        <v>0</v>
      </c>
      <c r="FN305" s="42">
        <f>'Coversheet'!$D$5</f>
        <v>0</v>
      </c>
      <c r="FO305" s="42">
        <f>'Coversheet'!$D$6</f>
        <v>0</v>
      </c>
      <c r="FP305" s="42">
        <f>'Coversheet'!$H$14</f>
        <v>0</v>
      </c>
      <c r="FQ305" s="42">
        <f>'Coversheet'!$H$15</f>
        <v>0</v>
      </c>
      <c r="FR305" s="42" t="str">
        <f>'Coversheet'!$D$12</f>
        <v>Select</v>
      </c>
      <c r="FS305" s="42" t="str">
        <f>'Coversheet'!$B$1</f>
        <v>Retail Collaborative Program Report v 04/2026</v>
      </c>
      <c r="FT305" s="141">
        <f>'Coversheet'!$G$15</f>
        <v>0</v>
      </c>
      <c r="FU305" s="42">
        <f>'Coversheet'!$G$16</f>
        <v>0</v>
      </c>
      <c r="FV305" s="141" t="str">
        <f>'Coversheet'!$D$7</f>
        <v>Select Recipient Name</v>
      </c>
      <c r="FW305" s="141" t="str">
        <f>'Coversheet'!$E$7</f>
        <v>Select Recipient Name</v>
      </c>
      <c r="FX305" s="141" t="str">
        <f>'Coversheet'!$F$7</f>
        <v>Select Recipient Name</v>
      </c>
      <c r="FY305" s="141" t="str">
        <f>'Coversheet'!$G$7</f>
        <v>Select Recipient Name</v>
      </c>
      <c r="GQ305" s="42"/>
      <c r="GR305" s="42"/>
      <c r="GS305" s="42" t="s">
        <v>353</v>
      </c>
      <c r="GT305" s="42" t="str">
        <f>'Performance Elements'!$C$14</f>
        <v xml:space="preserve">Maintain and expand the strategy to support national Food Code adoption  </v>
      </c>
      <c r="GU305" s="42" t="str">
        <f>'Performance Elements'!$C$15</f>
        <v>Increase use of risk-based inspections and intervention strategies.</v>
      </c>
      <c r="GV305" s="42" t="str">
        <f>'Performance Elements'!$C$16</f>
        <v xml:space="preserve">Increase use of the  Voluntary National Retail Food Regulatory Program Standards </v>
      </c>
      <c r="GW305" s="42" t="str">
        <f>'Performance Elements'!$C$17</f>
        <v xml:space="preserve">Improve foodborne outbreak investigation methods
</v>
      </c>
      <c r="GX305" s="42" t="str">
        <f>'Performance Elements'!$C$18</f>
        <v>Increase the number of restaurants and other retail food establishments with well-developed food safety management systems that use active managerial control</v>
      </c>
      <c r="GY305" s="42" t="str">
        <f>'Performance Elements'!$C$19</f>
        <v xml:space="preserve">Develop a strategy to enhance communication and better catalog and present information on the detailed efforts by FDA, Associations and the retail regulatory agencies enrolled I the Retail Program Standards. </v>
      </c>
      <c r="GZ305" s="42">
        <f>'Performance Elements'!$C$21</f>
        <v>0</v>
      </c>
      <c r="HA305" s="42">
        <f>'Performance Elements'!$C$22</f>
        <v>0</v>
      </c>
      <c r="HB305" s="42">
        <f>'Performance Elements'!$C$23</f>
        <v>0</v>
      </c>
      <c r="HC305" s="42">
        <f>'Performance Elements'!$C$24</f>
        <v>0</v>
      </c>
      <c r="HD305" s="42">
        <f>'Performance Elements'!$C$25</f>
        <v>0</v>
      </c>
      <c r="HE305" s="42">
        <f>'Performance Elements'!$C$26</f>
        <v>0</v>
      </c>
      <c r="HF305" s="42">
        <f>'Performance Elements'!$C$27</f>
        <v>0</v>
      </c>
      <c r="HG305" s="42">
        <f>'Performance Elements'!$C$28</f>
        <v>0</v>
      </c>
      <c r="HH305" s="42">
        <f>'Performance Elements'!$C$29</f>
        <v>0</v>
      </c>
      <c r="HI305" s="42">
        <f>'Performance Elements'!$C$30</f>
        <v>0</v>
      </c>
      <c r="HJ305" s="42">
        <f>'Performance Elements'!$C$31</f>
        <v>0</v>
      </c>
      <c r="HK305" s="42">
        <f>'Performance Elements'!$C$32</f>
        <v>0</v>
      </c>
      <c r="HL305" s="42">
        <f>'Performance Elements'!$C$33</f>
        <v>0</v>
      </c>
      <c r="HM305" s="42">
        <f>'Performance Elements'!$C$34</f>
        <v>0</v>
      </c>
      <c r="HN305" s="42">
        <f>'Performance Elements'!$C$35</f>
        <v>0</v>
      </c>
      <c r="HO305" s="42">
        <f>'Performance Elements'!$C$36</f>
        <v>0</v>
      </c>
      <c r="HP305" s="42">
        <f>'Performance Elements'!$C$37</f>
        <v>0</v>
      </c>
      <c r="HQ305" s="42">
        <f>'Performance Elements'!$C$38</f>
        <v>0</v>
      </c>
      <c r="HR305" s="42">
        <f>'Performance Elements'!$C$39</f>
        <v>0</v>
      </c>
      <c r="HS305" s="42">
        <f>'Performance Elements'!$C$40</f>
        <v>0</v>
      </c>
      <c r="HT305" s="42">
        <f>'Performance Elements'!$C$41</f>
        <v>0</v>
      </c>
      <c r="HU305" s="42">
        <f>'Performance Elements'!$C$42</f>
        <v>0</v>
      </c>
      <c r="HV305" s="42">
        <f>'Performance Elements'!$C$43</f>
        <v>0</v>
      </c>
      <c r="HW305" s="42">
        <f>'Performance Elements'!$C$44</f>
        <v>0</v>
      </c>
      <c r="HX305" s="42">
        <f>'Performance Elements'!$C$45</f>
        <v>0</v>
      </c>
      <c r="HY305" s="42">
        <f>'Performance Elements'!$C$46</f>
        <v>0</v>
      </c>
      <c r="HZ305" s="42">
        <f>'Performance Elements'!$C$46</f>
        <v>0</v>
      </c>
      <c r="IA305" s="42">
        <f>'Performance Elements'!$C$47</f>
        <v>0</v>
      </c>
      <c r="IB305" s="42">
        <f>'Performance Elements'!$C$48</f>
        <v>0</v>
      </c>
      <c r="IC305" s="42">
        <f>'Performance Elements'!$C$49</f>
        <v>0</v>
      </c>
    </row>
    <row r="306" spans="2:237" ht="21.75" thickBot="1" x14ac:dyDescent="0.4">
      <c r="B306" s="195" t="s">
        <v>68</v>
      </c>
      <c r="C306" s="196"/>
      <c r="D306" s="197"/>
      <c r="F306" s="76" t="s">
        <v>39</v>
      </c>
      <c r="G306" s="66"/>
      <c r="H306" s="66"/>
      <c r="I306" s="66"/>
      <c r="J306" s="66"/>
      <c r="K306" s="66"/>
      <c r="L306" s="110"/>
      <c r="M306" s="207"/>
      <c r="O306" s="79" t="s">
        <v>53</v>
      </c>
      <c r="P306" s="80"/>
      <c r="Q306" s="80"/>
      <c r="R306" s="80"/>
      <c r="S306" s="80"/>
      <c r="T306" s="80"/>
      <c r="U306" s="81"/>
      <c r="V306" s="209"/>
      <c r="W306" s="26"/>
      <c r="X306" s="82" t="s">
        <v>41</v>
      </c>
      <c r="Y306" s="34"/>
      <c r="Z306" s="34"/>
      <c r="AA306" s="34"/>
      <c r="AB306" s="34"/>
      <c r="AC306" s="34"/>
      <c r="AD306" s="34"/>
      <c r="AE306" s="34"/>
      <c r="AF306" s="34"/>
      <c r="AG306" s="34"/>
      <c r="AH306" s="34"/>
      <c r="AI306" s="34"/>
      <c r="AJ306" s="34"/>
      <c r="AK306" s="34"/>
      <c r="AL306" s="34"/>
      <c r="AM306" s="34"/>
      <c r="AN306" s="34"/>
      <c r="AO306" s="34"/>
      <c r="AP306" s="34"/>
      <c r="AQ306" s="34"/>
      <c r="AR306" s="34"/>
      <c r="AS306" s="34"/>
      <c r="AT306" s="34"/>
      <c r="AU306" s="34"/>
      <c r="AV306" s="34"/>
      <c r="AW306" s="34"/>
      <c r="AX306" s="34"/>
      <c r="AY306" s="34"/>
      <c r="AZ306" s="34"/>
      <c r="BA306" s="34"/>
      <c r="BB306" s="34"/>
      <c r="BC306" s="34"/>
      <c r="BD306" s="34"/>
      <c r="BE306" s="34"/>
      <c r="BF306" s="34"/>
      <c r="BG306" s="34"/>
      <c r="BH306" s="34"/>
      <c r="BJ306" s="42">
        <f>Y306</f>
        <v>0</v>
      </c>
      <c r="BK306" s="42">
        <f t="shared" si="2790"/>
        <v>0</v>
      </c>
      <c r="BL306" s="42">
        <f t="shared" si="2791"/>
        <v>0</v>
      </c>
      <c r="BM306" s="42">
        <f t="shared" si="2792"/>
        <v>0</v>
      </c>
      <c r="BN306" s="42">
        <f t="shared" si="2793"/>
        <v>0</v>
      </c>
      <c r="BO306" s="42">
        <f t="shared" si="2794"/>
        <v>0</v>
      </c>
      <c r="BP306" s="42">
        <f t="shared" si="2795"/>
        <v>0</v>
      </c>
      <c r="BQ306" s="42">
        <f t="shared" si="2796"/>
        <v>0</v>
      </c>
      <c r="BR306" s="42">
        <f t="shared" si="2797"/>
        <v>0</v>
      </c>
      <c r="BS306" s="42">
        <f t="shared" si="2798"/>
        <v>0</v>
      </c>
      <c r="BT306" s="42">
        <f t="shared" si="2799"/>
        <v>0</v>
      </c>
      <c r="BU306" s="42">
        <f>AJ306</f>
        <v>0</v>
      </c>
      <c r="BV306" s="42">
        <f t="shared" si="2800"/>
        <v>0</v>
      </c>
      <c r="BW306" s="42">
        <f t="shared" si="2801"/>
        <v>0</v>
      </c>
      <c r="BX306" s="42">
        <f t="shared" si="2802"/>
        <v>0</v>
      </c>
      <c r="BY306" s="42">
        <f t="shared" si="2803"/>
        <v>0</v>
      </c>
      <c r="BZ306" s="42">
        <f t="shared" si="2804"/>
        <v>0</v>
      </c>
      <c r="CA306" s="42">
        <f t="shared" si="2805"/>
        <v>0</v>
      </c>
      <c r="CB306" s="42">
        <f t="shared" si="2806"/>
        <v>0</v>
      </c>
      <c r="CC306" s="42">
        <f t="shared" si="2807"/>
        <v>0</v>
      </c>
      <c r="CD306" s="42">
        <f t="shared" si="2808"/>
        <v>0</v>
      </c>
      <c r="CE306" s="42">
        <f t="shared" si="2809"/>
        <v>0</v>
      </c>
      <c r="CF306" s="42">
        <f t="shared" si="2810"/>
        <v>0</v>
      </c>
      <c r="CG306" s="42">
        <f t="shared" si="2811"/>
        <v>0</v>
      </c>
      <c r="CH306" s="42">
        <f t="shared" si="2812"/>
        <v>0</v>
      </c>
      <c r="CI306" s="42">
        <f t="shared" si="2813"/>
        <v>0</v>
      </c>
      <c r="CJ306" s="42">
        <f t="shared" si="2814"/>
        <v>0</v>
      </c>
      <c r="CK306" s="42">
        <f t="shared" si="2815"/>
        <v>0</v>
      </c>
      <c r="CL306" s="42">
        <f t="shared" si="2816"/>
        <v>0</v>
      </c>
      <c r="CM306" s="42">
        <f t="shared" si="2817"/>
        <v>0</v>
      </c>
      <c r="CN306" s="42">
        <f t="shared" si="2818"/>
        <v>0</v>
      </c>
      <c r="CO306" s="42">
        <f t="shared" si="2819"/>
        <v>0</v>
      </c>
      <c r="CP306" s="42">
        <f t="shared" si="2820"/>
        <v>0</v>
      </c>
      <c r="CQ306" s="42">
        <f t="shared" si="2821"/>
        <v>0</v>
      </c>
      <c r="CR306" s="42">
        <f>BG306</f>
        <v>0</v>
      </c>
      <c r="CS306" s="42">
        <f>BH306</f>
        <v>0</v>
      </c>
      <c r="FN306" s="42">
        <f>'Coversheet'!$D$5</f>
        <v>0</v>
      </c>
      <c r="FO306" s="42">
        <f>'Coversheet'!$D$6</f>
        <v>0</v>
      </c>
      <c r="FP306" s="42">
        <f>'Coversheet'!$H$14</f>
        <v>0</v>
      </c>
      <c r="FQ306" s="42">
        <f>'Coversheet'!$H$15</f>
        <v>0</v>
      </c>
      <c r="FR306" s="42" t="str">
        <f>'Coversheet'!$D$12</f>
        <v>Select</v>
      </c>
      <c r="FS306" s="42" t="str">
        <f>'Coversheet'!$B$1</f>
        <v>Retail Collaborative Program Report v 04/2026</v>
      </c>
      <c r="FT306" s="141">
        <f>'Coversheet'!$G$15</f>
        <v>0</v>
      </c>
      <c r="FU306" s="42">
        <f>'Coversheet'!$G$16</f>
        <v>0</v>
      </c>
      <c r="FV306" s="141" t="str">
        <f>'Coversheet'!$D$7</f>
        <v>Select Recipient Name</v>
      </c>
      <c r="FW306" s="141" t="str">
        <f>'Coversheet'!$E$7</f>
        <v>Select Recipient Name</v>
      </c>
      <c r="FX306" s="141" t="str">
        <f>'Coversheet'!$F$7</f>
        <v>Select Recipient Name</v>
      </c>
      <c r="FY306" s="141" t="str">
        <f>'Coversheet'!$G$7</f>
        <v>Select Recipient Name</v>
      </c>
      <c r="GQ306" s="42"/>
      <c r="GR306" s="42"/>
      <c r="GS306" s="42" t="s">
        <v>353</v>
      </c>
      <c r="GT306" s="42" t="str">
        <f>'Performance Elements'!$C$14</f>
        <v xml:space="preserve">Maintain and expand the strategy to support national Food Code adoption  </v>
      </c>
      <c r="GU306" s="42" t="str">
        <f>'Performance Elements'!$C$15</f>
        <v>Increase use of risk-based inspections and intervention strategies.</v>
      </c>
      <c r="GV306" s="42" t="str">
        <f>'Performance Elements'!$C$16</f>
        <v xml:space="preserve">Increase use of the  Voluntary National Retail Food Regulatory Program Standards </v>
      </c>
      <c r="GW306" s="42" t="str">
        <f>'Performance Elements'!$C$17</f>
        <v xml:space="preserve">Improve foodborne outbreak investigation methods
</v>
      </c>
      <c r="GX306" s="42" t="str">
        <f>'Performance Elements'!$C$18</f>
        <v>Increase the number of restaurants and other retail food establishments with well-developed food safety management systems that use active managerial control</v>
      </c>
      <c r="GY306" s="42" t="str">
        <f>'Performance Elements'!$C$19</f>
        <v xml:space="preserve">Develop a strategy to enhance communication and better catalog and present information on the detailed efforts by FDA, Associations and the retail regulatory agencies enrolled I the Retail Program Standards. </v>
      </c>
      <c r="GZ306" s="42">
        <f>'Performance Elements'!$C$21</f>
        <v>0</v>
      </c>
      <c r="HA306" s="42">
        <f>'Performance Elements'!$C$22</f>
        <v>0</v>
      </c>
      <c r="HB306" s="42">
        <f>'Performance Elements'!$C$23</f>
        <v>0</v>
      </c>
      <c r="HC306" s="42">
        <f>'Performance Elements'!$C$24</f>
        <v>0</v>
      </c>
      <c r="HD306" s="42">
        <f>'Performance Elements'!$C$25</f>
        <v>0</v>
      </c>
      <c r="HE306" s="42">
        <f>'Performance Elements'!$C$26</f>
        <v>0</v>
      </c>
      <c r="HF306" s="42">
        <f>'Performance Elements'!$C$27</f>
        <v>0</v>
      </c>
      <c r="HG306" s="42">
        <f>'Performance Elements'!$C$28</f>
        <v>0</v>
      </c>
      <c r="HH306" s="42">
        <f>'Performance Elements'!$C$29</f>
        <v>0</v>
      </c>
      <c r="HI306" s="42">
        <f>'Performance Elements'!$C$30</f>
        <v>0</v>
      </c>
      <c r="HJ306" s="42">
        <f>'Performance Elements'!$C$31</f>
        <v>0</v>
      </c>
      <c r="HK306" s="42">
        <f>'Performance Elements'!$C$32</f>
        <v>0</v>
      </c>
      <c r="HL306" s="42">
        <f>'Performance Elements'!$C$33</f>
        <v>0</v>
      </c>
      <c r="HM306" s="42">
        <f>'Performance Elements'!$C$34</f>
        <v>0</v>
      </c>
      <c r="HN306" s="42">
        <f>'Performance Elements'!$C$35</f>
        <v>0</v>
      </c>
      <c r="HO306" s="42">
        <f>'Performance Elements'!$C$36</f>
        <v>0</v>
      </c>
      <c r="HP306" s="42">
        <f>'Performance Elements'!$C$37</f>
        <v>0</v>
      </c>
      <c r="HQ306" s="42">
        <f>'Performance Elements'!$C$38</f>
        <v>0</v>
      </c>
      <c r="HR306" s="42">
        <f>'Performance Elements'!$C$39</f>
        <v>0</v>
      </c>
      <c r="HS306" s="42">
        <f>'Performance Elements'!$C$40</f>
        <v>0</v>
      </c>
      <c r="HT306" s="42">
        <f>'Performance Elements'!$C$41</f>
        <v>0</v>
      </c>
      <c r="HU306" s="42">
        <f>'Performance Elements'!$C$42</f>
        <v>0</v>
      </c>
      <c r="HV306" s="42">
        <f>'Performance Elements'!$C$43</f>
        <v>0</v>
      </c>
      <c r="HW306" s="42">
        <f>'Performance Elements'!$C$44</f>
        <v>0</v>
      </c>
      <c r="HX306" s="42">
        <f>'Performance Elements'!$C$45</f>
        <v>0</v>
      </c>
      <c r="HY306" s="42">
        <f>'Performance Elements'!$C$46</f>
        <v>0</v>
      </c>
      <c r="HZ306" s="42">
        <f>'Performance Elements'!$C$46</f>
        <v>0</v>
      </c>
      <c r="IA306" s="42">
        <f>'Performance Elements'!$C$47</f>
        <v>0</v>
      </c>
      <c r="IB306" s="42">
        <f>'Performance Elements'!$C$48</f>
        <v>0</v>
      </c>
      <c r="IC306" s="42">
        <f>'Performance Elements'!$C$49</f>
        <v>0</v>
      </c>
    </row>
    <row r="307" spans="2:237" ht="99.75" customHeight="1" thickBot="1" x14ac:dyDescent="0.3">
      <c r="B307" s="198"/>
      <c r="C307" s="199"/>
      <c r="D307" s="200"/>
      <c r="F307" s="201"/>
      <c r="G307" s="202"/>
      <c r="H307" s="202"/>
      <c r="I307" s="202"/>
      <c r="J307" s="202"/>
      <c r="K307" s="202"/>
      <c r="L307" s="203"/>
      <c r="M307" s="52"/>
      <c r="O307" s="201" t="s">
        <v>42</v>
      </c>
      <c r="P307" s="204"/>
      <c r="Q307" s="204"/>
      <c r="R307" s="204"/>
      <c r="S307" s="204"/>
      <c r="T307" s="204"/>
      <c r="U307" s="205"/>
      <c r="V307" s="52"/>
      <c r="W307" s="84"/>
      <c r="GQ307" s="42"/>
      <c r="GR307" s="42"/>
      <c r="GS307" s="42"/>
    </row>
    <row r="308" spans="2:237" ht="24" customHeight="1" x14ac:dyDescent="0.25">
      <c r="GQ308" s="42"/>
      <c r="GR308" s="42"/>
      <c r="GS308" s="42"/>
    </row>
    <row r="309" spans="2:237" x14ac:dyDescent="0.25">
      <c r="GQ309" s="42"/>
      <c r="GR309" s="42"/>
      <c r="GS309" s="42"/>
    </row>
    <row r="310" spans="2:237" ht="15.75" thickBot="1" x14ac:dyDescent="0.3">
      <c r="GQ310" s="42"/>
      <c r="GR310" s="42"/>
      <c r="GS310" s="42"/>
    </row>
    <row r="311" spans="2:237" ht="21.75" thickBot="1" x14ac:dyDescent="0.3">
      <c r="B311" s="88" t="s">
        <v>354</v>
      </c>
      <c r="C311" s="89"/>
      <c r="D311" s="89"/>
      <c r="E311" s="89"/>
      <c r="F311" s="90"/>
      <c r="G311" s="89"/>
      <c r="H311" s="89"/>
      <c r="I311" s="89"/>
      <c r="J311" s="89"/>
      <c r="K311" s="89"/>
      <c r="L311" s="89"/>
      <c r="M311" s="89"/>
      <c r="N311" s="89"/>
      <c r="O311" s="90"/>
      <c r="P311" s="89"/>
      <c r="Q311" s="89"/>
      <c r="R311" s="89"/>
      <c r="S311" s="89"/>
      <c r="T311" s="89"/>
      <c r="U311" s="89"/>
      <c r="V311" s="89"/>
      <c r="W311" s="89"/>
      <c r="X311" s="89"/>
      <c r="Y311" s="89"/>
      <c r="Z311" s="89"/>
      <c r="AA311" s="89"/>
      <c r="AB311" s="89"/>
      <c r="AC311" s="89"/>
      <c r="AD311" s="89"/>
      <c r="AE311" s="89"/>
      <c r="AF311" s="89"/>
      <c r="AG311" s="89"/>
      <c r="AH311" s="89"/>
      <c r="AI311" s="89"/>
      <c r="AJ311" s="89"/>
      <c r="AK311" s="89"/>
      <c r="AL311" s="89"/>
      <c r="AM311" s="89"/>
      <c r="AN311" s="89"/>
      <c r="AO311" s="89"/>
      <c r="AP311" s="89"/>
      <c r="AQ311" s="89"/>
      <c r="AR311" s="89"/>
      <c r="AS311" s="89"/>
      <c r="AT311" s="89"/>
      <c r="AU311" s="89"/>
      <c r="AV311" s="89"/>
      <c r="AW311" s="89"/>
      <c r="AX311" s="89"/>
      <c r="AY311" s="89"/>
      <c r="AZ311" s="89"/>
      <c r="BA311" s="89"/>
      <c r="BB311" s="89"/>
      <c r="BC311" s="89"/>
      <c r="BD311" s="89"/>
      <c r="BE311" s="89"/>
      <c r="BF311" s="89"/>
      <c r="BG311" s="89"/>
      <c r="BH311" s="148"/>
      <c r="GQ311" s="42"/>
      <c r="GR311" s="42"/>
      <c r="GS311" s="42"/>
    </row>
    <row r="312" spans="2:237" ht="21.75" thickBot="1" x14ac:dyDescent="0.3">
      <c r="B312" s="128" t="s">
        <v>112</v>
      </c>
      <c r="C312" s="91"/>
      <c r="D312" s="217"/>
      <c r="E312" s="218"/>
      <c r="F312" s="219" t="s">
        <v>113</v>
      </c>
      <c r="G312" s="220"/>
      <c r="H312" s="112"/>
      <c r="I312" s="130"/>
      <c r="J312" s="131"/>
      <c r="K312" s="131"/>
      <c r="L312" s="91"/>
      <c r="M312" s="132"/>
      <c r="N312" s="132"/>
      <c r="O312" s="133" t="s">
        <v>114</v>
      </c>
      <c r="P312" s="46" t="s">
        <v>32</v>
      </c>
      <c r="Q312" s="93"/>
      <c r="R312" s="134" t="s">
        <v>115</v>
      </c>
      <c r="S312" s="221"/>
      <c r="T312" s="222"/>
      <c r="U312" s="91"/>
      <c r="V312" s="91"/>
      <c r="W312" s="91"/>
      <c r="X312" s="91"/>
      <c r="Y312" s="91"/>
      <c r="Z312" s="91"/>
      <c r="AA312" s="91"/>
      <c r="AB312" s="91"/>
      <c r="AC312" s="91"/>
      <c r="AD312" s="91"/>
      <c r="AE312" s="91"/>
      <c r="AF312" s="91"/>
      <c r="AG312" s="91"/>
      <c r="AH312" s="91"/>
      <c r="AI312" s="91"/>
      <c r="AJ312" s="91"/>
      <c r="AK312" s="91"/>
      <c r="AL312" s="91"/>
      <c r="AM312" s="91"/>
      <c r="AN312" s="91"/>
      <c r="AO312" s="91"/>
      <c r="AP312" s="91"/>
      <c r="AQ312" s="91"/>
      <c r="AR312" s="91"/>
      <c r="AS312" s="91"/>
      <c r="AT312" s="91"/>
      <c r="AU312" s="91"/>
      <c r="AV312" s="91"/>
      <c r="AW312" s="91"/>
      <c r="AX312" s="91"/>
      <c r="AY312" s="91"/>
      <c r="AZ312" s="91"/>
      <c r="BA312" s="91"/>
      <c r="BB312" s="91"/>
      <c r="BC312" s="91"/>
      <c r="BD312" s="91"/>
      <c r="BE312" s="91"/>
      <c r="BF312" s="91"/>
      <c r="BG312" s="91"/>
      <c r="BH312" s="149"/>
      <c r="GQ312" s="42"/>
      <c r="GR312" s="42"/>
      <c r="GS312" s="42"/>
    </row>
    <row r="313" spans="2:237" ht="21.75" thickBot="1" x14ac:dyDescent="0.35">
      <c r="B313" s="94"/>
      <c r="C313" s="95"/>
      <c r="D313" s="96"/>
      <c r="E313" s="96"/>
      <c r="F313" s="97"/>
      <c r="G313" s="97"/>
      <c r="H313" s="98"/>
      <c r="I313" s="99"/>
      <c r="J313" s="99"/>
      <c r="K313" s="99"/>
      <c r="L313" s="100"/>
      <c r="M313" s="97"/>
      <c r="N313" s="97"/>
      <c r="O313" s="100"/>
      <c r="P313" s="97"/>
      <c r="Q313" s="97"/>
      <c r="R313" s="95"/>
      <c r="S313" s="101"/>
      <c r="T313" s="101"/>
      <c r="U313" s="95"/>
      <c r="V313" s="95"/>
      <c r="W313" s="95"/>
      <c r="X313" s="95"/>
      <c r="Y313" s="95"/>
      <c r="Z313" s="95"/>
      <c r="AA313" s="95"/>
      <c r="AB313" s="95"/>
      <c r="AC313" s="95"/>
      <c r="AD313" s="95"/>
      <c r="AE313" s="95"/>
      <c r="AF313" s="95"/>
      <c r="AG313" s="95"/>
      <c r="AH313" s="95"/>
      <c r="AI313" s="95"/>
      <c r="AJ313" s="95"/>
      <c r="AK313" s="95"/>
      <c r="AL313" s="95"/>
      <c r="AM313" s="95"/>
      <c r="AN313" s="95"/>
      <c r="AO313" s="95"/>
      <c r="AP313" s="95"/>
      <c r="AQ313" s="95"/>
      <c r="AR313" s="95"/>
      <c r="AS313" s="95"/>
      <c r="AT313" s="95"/>
      <c r="AU313" s="95"/>
      <c r="AV313" s="95"/>
      <c r="AW313" s="95"/>
      <c r="AX313" s="95"/>
      <c r="AY313" s="95"/>
      <c r="AZ313" s="95"/>
      <c r="BA313" s="95"/>
      <c r="BB313" s="95"/>
      <c r="BC313" s="95"/>
      <c r="BD313" s="95"/>
      <c r="BE313" s="95"/>
      <c r="BF313" s="95"/>
      <c r="BG313" s="95"/>
      <c r="BH313" s="150"/>
      <c r="GQ313" s="42"/>
      <c r="GR313" s="42"/>
      <c r="GS313" s="42"/>
    </row>
    <row r="314" spans="2:237" ht="15.75" thickBot="1" x14ac:dyDescent="0.3">
      <c r="AA314" s="135"/>
      <c r="AB314" s="135"/>
      <c r="AC314" s="135"/>
      <c r="AD314" s="135"/>
      <c r="AE314" s="135"/>
      <c r="AF314" s="135"/>
      <c r="GQ314" s="42"/>
      <c r="GR314" s="42"/>
      <c r="GS314" s="42"/>
    </row>
    <row r="315" spans="2:237" ht="21.75" thickBot="1" x14ac:dyDescent="0.4">
      <c r="B315" s="223" t="s">
        <v>65</v>
      </c>
      <c r="C315" s="224"/>
      <c r="D315" s="225"/>
      <c r="F315" s="226" t="s">
        <v>23</v>
      </c>
      <c r="G315" s="227"/>
      <c r="H315" s="227"/>
      <c r="I315" s="227"/>
      <c r="J315" s="227"/>
      <c r="K315" s="227"/>
      <c r="L315" s="227"/>
      <c r="M315" s="228"/>
      <c r="O315" s="229" t="s">
        <v>24</v>
      </c>
      <c r="P315" s="230"/>
      <c r="Q315" s="230"/>
      <c r="R315" s="230"/>
      <c r="S315" s="230"/>
      <c r="T315" s="230"/>
      <c r="U315" s="230"/>
      <c r="V315" s="231"/>
      <c r="GQ315" s="42"/>
      <c r="GR315" s="42"/>
      <c r="GS315" s="42"/>
    </row>
    <row r="316" spans="2:237" ht="21.75" thickBot="1" x14ac:dyDescent="0.4">
      <c r="B316" s="102" t="s">
        <v>354</v>
      </c>
      <c r="C316" s="70"/>
      <c r="D316" s="103"/>
      <c r="F316" s="105" t="s">
        <v>354</v>
      </c>
      <c r="G316" s="106"/>
      <c r="H316" s="50"/>
      <c r="I316" s="107"/>
      <c r="J316" s="107"/>
      <c r="K316" s="50"/>
      <c r="L316" s="50"/>
      <c r="M316" s="206" t="s">
        <v>26</v>
      </c>
      <c r="O316" s="67" t="s">
        <v>354</v>
      </c>
      <c r="P316" s="60"/>
      <c r="Q316" s="60"/>
      <c r="R316" s="60"/>
      <c r="S316" s="60"/>
      <c r="T316" s="60"/>
      <c r="U316" s="61"/>
      <c r="V316" s="208" t="s">
        <v>27</v>
      </c>
      <c r="X316" s="68" t="s">
        <v>354</v>
      </c>
      <c r="Y316" s="43" t="s">
        <v>198</v>
      </c>
      <c r="Z316" s="43" t="s">
        <v>199</v>
      </c>
      <c r="AA316" s="43" t="s">
        <v>200</v>
      </c>
      <c r="AB316" s="43" t="s">
        <v>201</v>
      </c>
      <c r="AC316" s="43" t="s">
        <v>202</v>
      </c>
      <c r="AD316" s="43" t="s">
        <v>203</v>
      </c>
      <c r="AE316" s="186" t="s">
        <v>205</v>
      </c>
      <c r="AF316" s="186" t="s">
        <v>206</v>
      </c>
      <c r="AG316" s="186" t="s">
        <v>207</v>
      </c>
      <c r="AH316" s="186" t="s">
        <v>208</v>
      </c>
      <c r="AI316" s="186" t="s">
        <v>209</v>
      </c>
      <c r="AJ316" s="186" t="s">
        <v>210</v>
      </c>
      <c r="AK316" s="186" t="s">
        <v>211</v>
      </c>
      <c r="AL316" s="186" t="s">
        <v>212</v>
      </c>
      <c r="AM316" s="186" t="s">
        <v>213</v>
      </c>
      <c r="AN316" s="186" t="s">
        <v>214</v>
      </c>
      <c r="AO316" s="186" t="s">
        <v>215</v>
      </c>
      <c r="AP316" s="186" t="s">
        <v>216</v>
      </c>
      <c r="AQ316" s="186" t="s">
        <v>217</v>
      </c>
      <c r="AR316" s="186" t="s">
        <v>218</v>
      </c>
      <c r="AS316" s="186" t="s">
        <v>219</v>
      </c>
      <c r="AT316" s="186" t="s">
        <v>220</v>
      </c>
      <c r="AU316" s="186" t="s">
        <v>221</v>
      </c>
      <c r="AV316" s="186" t="s">
        <v>222</v>
      </c>
      <c r="AW316" s="186" t="s">
        <v>223</v>
      </c>
      <c r="AX316" s="186" t="s">
        <v>224</v>
      </c>
      <c r="AY316" s="186" t="s">
        <v>225</v>
      </c>
      <c r="AZ316" s="186" t="s">
        <v>226</v>
      </c>
      <c r="BA316" s="186" t="s">
        <v>227</v>
      </c>
      <c r="BB316" s="186" t="s">
        <v>228</v>
      </c>
      <c r="BC316" s="186" t="s">
        <v>229</v>
      </c>
      <c r="BD316" s="186" t="s">
        <v>230</v>
      </c>
      <c r="BE316" s="186" t="s">
        <v>231</v>
      </c>
      <c r="BF316" s="186" t="s">
        <v>232</v>
      </c>
      <c r="BG316" s="186" t="s">
        <v>233</v>
      </c>
      <c r="BH316" s="186" t="s">
        <v>234</v>
      </c>
      <c r="GQ316" s="42"/>
      <c r="GR316" s="42"/>
      <c r="GS316" s="42"/>
    </row>
    <row r="317" spans="2:237" ht="21.75" thickBot="1" x14ac:dyDescent="0.4">
      <c r="B317" s="69" t="s">
        <v>66</v>
      </c>
      <c r="C317" s="70"/>
      <c r="D317" s="25"/>
      <c r="F317" s="108"/>
      <c r="G317" s="50"/>
      <c r="H317" s="109"/>
      <c r="I317" s="210" t="s">
        <v>31</v>
      </c>
      <c r="J317" s="211"/>
      <c r="K317" s="212" t="s">
        <v>32</v>
      </c>
      <c r="L317" s="213"/>
      <c r="M317" s="206"/>
      <c r="O317" s="214" t="s">
        <v>30</v>
      </c>
      <c r="P317" s="215"/>
      <c r="Q317" s="30"/>
      <c r="R317" s="214" t="s">
        <v>31</v>
      </c>
      <c r="S317" s="215"/>
      <c r="T317" s="212" t="s">
        <v>32</v>
      </c>
      <c r="U317" s="213"/>
      <c r="V317" s="208"/>
      <c r="W317" s="71"/>
      <c r="X317" s="72" t="s">
        <v>67</v>
      </c>
      <c r="Y317" s="34"/>
      <c r="Z317" s="34"/>
      <c r="AA317" s="34"/>
      <c r="AB317" s="34"/>
      <c r="AC317" s="34"/>
      <c r="AD317" s="34"/>
      <c r="AE317" s="34"/>
      <c r="AF317" s="34"/>
      <c r="AG317" s="34"/>
      <c r="AH317" s="34"/>
      <c r="AI317" s="34"/>
      <c r="AJ317" s="34"/>
      <c r="AK317" s="34"/>
      <c r="AL317" s="34"/>
      <c r="AM317" s="34"/>
      <c r="AN317" s="34"/>
      <c r="AO317" s="34"/>
      <c r="AP317" s="34"/>
      <c r="AQ317" s="34"/>
      <c r="AR317" s="34"/>
      <c r="AS317" s="34"/>
      <c r="AT317" s="34"/>
      <c r="AU317" s="34"/>
      <c r="AV317" s="34"/>
      <c r="AW317" s="34"/>
      <c r="AX317" s="34"/>
      <c r="AY317" s="34"/>
      <c r="AZ317" s="34"/>
      <c r="BA317" s="34"/>
      <c r="BB317" s="34"/>
      <c r="BC317" s="34"/>
      <c r="BD317" s="34"/>
      <c r="BE317" s="34"/>
      <c r="BF317" s="34"/>
      <c r="BG317" s="34"/>
      <c r="BH317" s="34"/>
      <c r="BJ317" s="42">
        <f>Y317</f>
        <v>0</v>
      </c>
      <c r="BK317" s="42">
        <f t="shared" ref="BK317:BK319" si="2893">Z317</f>
        <v>0</v>
      </c>
      <c r="BL317" s="42">
        <f t="shared" ref="BL317:BL319" si="2894">AA317</f>
        <v>0</v>
      </c>
      <c r="BM317" s="42">
        <f t="shared" ref="BM317:BM319" si="2895">AB317</f>
        <v>0</v>
      </c>
      <c r="BN317" s="42">
        <f t="shared" ref="BN317:BN319" si="2896">AC317</f>
        <v>0</v>
      </c>
      <c r="BO317" s="42">
        <f t="shared" ref="BO317:BO319" si="2897">AD317</f>
        <v>0</v>
      </c>
      <c r="BP317" s="42">
        <f t="shared" ref="BP317:BP319" si="2898">AE317</f>
        <v>0</v>
      </c>
      <c r="BQ317" s="42">
        <f t="shared" ref="BQ317:BQ319" si="2899">AF317</f>
        <v>0</v>
      </c>
      <c r="BR317" s="42">
        <f t="shared" ref="BR317:BR319" si="2900">AG317</f>
        <v>0</v>
      </c>
      <c r="BS317" s="42">
        <f t="shared" ref="BS317:BS319" si="2901">AH317</f>
        <v>0</v>
      </c>
      <c r="BT317" s="42">
        <f t="shared" ref="BT317:BT319" si="2902">AI317</f>
        <v>0</v>
      </c>
      <c r="BU317" s="42">
        <f>AJ317</f>
        <v>0</v>
      </c>
      <c r="BV317" s="42">
        <f t="shared" ref="BV317:BV319" si="2903">AK317</f>
        <v>0</v>
      </c>
      <c r="BW317" s="42">
        <f t="shared" ref="BW317:BW319" si="2904">AL317</f>
        <v>0</v>
      </c>
      <c r="BX317" s="42">
        <f t="shared" ref="BX317:BX319" si="2905">AM317</f>
        <v>0</v>
      </c>
      <c r="BY317" s="42">
        <f t="shared" ref="BY317:BY319" si="2906">AN317</f>
        <v>0</v>
      </c>
      <c r="BZ317" s="42">
        <f t="shared" ref="BZ317:BZ319" si="2907">AO317</f>
        <v>0</v>
      </c>
      <c r="CA317" s="42">
        <f t="shared" ref="CA317:CA319" si="2908">AP317</f>
        <v>0</v>
      </c>
      <c r="CB317" s="42">
        <f t="shared" ref="CB317:CB319" si="2909">AQ317</f>
        <v>0</v>
      </c>
      <c r="CC317" s="42">
        <f t="shared" ref="CC317:CC319" si="2910">AR317</f>
        <v>0</v>
      </c>
      <c r="CD317" s="42">
        <f t="shared" ref="CD317:CD319" si="2911">AS317</f>
        <v>0</v>
      </c>
      <c r="CE317" s="42">
        <f t="shared" ref="CE317:CE319" si="2912">AT317</f>
        <v>0</v>
      </c>
      <c r="CF317" s="42">
        <f t="shared" ref="CF317:CF319" si="2913">AU317</f>
        <v>0</v>
      </c>
      <c r="CG317" s="42">
        <f t="shared" ref="CG317:CG319" si="2914">AV317</f>
        <v>0</v>
      </c>
      <c r="CH317" s="42">
        <f t="shared" ref="CH317:CH319" si="2915">AW317</f>
        <v>0</v>
      </c>
      <c r="CI317" s="42">
        <f t="shared" ref="CI317:CI319" si="2916">AX317</f>
        <v>0</v>
      </c>
      <c r="CJ317" s="42">
        <f t="shared" ref="CJ317:CJ319" si="2917">AY317</f>
        <v>0</v>
      </c>
      <c r="CK317" s="42">
        <f t="shared" ref="CK317:CK319" si="2918">AZ317</f>
        <v>0</v>
      </c>
      <c r="CL317" s="42">
        <f t="shared" ref="CL317:CL319" si="2919">BA317</f>
        <v>0</v>
      </c>
      <c r="CM317" s="42">
        <f t="shared" ref="CM317:CM319" si="2920">BB317</f>
        <v>0</v>
      </c>
      <c r="CN317" s="42">
        <f t="shared" ref="CN317:CN319" si="2921">BC317</f>
        <v>0</v>
      </c>
      <c r="CO317" s="42">
        <f t="shared" ref="CO317:CO319" si="2922">BD317</f>
        <v>0</v>
      </c>
      <c r="CP317" s="42">
        <f t="shared" ref="CP317:CP319" si="2923">BE317</f>
        <v>0</v>
      </c>
      <c r="CQ317" s="42">
        <f t="shared" ref="CQ317:CQ319" si="2924">BF317</f>
        <v>0</v>
      </c>
      <c r="CR317" s="42">
        <f>BG317</f>
        <v>0</v>
      </c>
      <c r="CS317" s="42">
        <f t="shared" ref="CS317:CS318" si="2925">BH317</f>
        <v>0</v>
      </c>
      <c r="CT317" s="42">
        <f>Y318</f>
        <v>0</v>
      </c>
      <c r="CU317" s="42">
        <f t="shared" ref="CU317" si="2926">Z318</f>
        <v>0</v>
      </c>
      <c r="CV317" s="42">
        <f t="shared" ref="CV317" si="2927">AA318</f>
        <v>0</v>
      </c>
      <c r="CW317" s="42">
        <f t="shared" ref="CW317" si="2928">AB318</f>
        <v>0</v>
      </c>
      <c r="CX317" s="42">
        <f t="shared" ref="CX317" si="2929">AC318</f>
        <v>0</v>
      </c>
      <c r="CY317" s="42">
        <f t="shared" ref="CY317" si="2930">AD318</f>
        <v>0</v>
      </c>
      <c r="CZ317" s="42">
        <f t="shared" ref="CZ317" si="2931">AE318</f>
        <v>0</v>
      </c>
      <c r="DA317" s="42">
        <f t="shared" ref="DA317" si="2932">AF318</f>
        <v>0</v>
      </c>
      <c r="DB317" s="42">
        <f t="shared" ref="DB317" si="2933">AG318</f>
        <v>0</v>
      </c>
      <c r="DC317" s="42">
        <f t="shared" ref="DC317" si="2934">AH318</f>
        <v>0</v>
      </c>
      <c r="DD317" s="42">
        <f t="shared" ref="DD317" si="2935">AI318</f>
        <v>0</v>
      </c>
      <c r="DE317" s="42">
        <f>AJ318</f>
        <v>0</v>
      </c>
      <c r="DF317" s="42">
        <f t="shared" ref="DF317" si="2936">AK318</f>
        <v>0</v>
      </c>
      <c r="DG317" s="42">
        <f t="shared" ref="DG317" si="2937">AL318</f>
        <v>0</v>
      </c>
      <c r="DH317" s="42">
        <f t="shared" ref="DH317" si="2938">AM318</f>
        <v>0</v>
      </c>
      <c r="DI317" s="42">
        <f t="shared" ref="DI317" si="2939">AN318</f>
        <v>0</v>
      </c>
      <c r="DJ317" s="42">
        <f t="shared" ref="DJ317" si="2940">AO318</f>
        <v>0</v>
      </c>
      <c r="DK317" s="42">
        <f t="shared" ref="DK317" si="2941">AP318</f>
        <v>0</v>
      </c>
      <c r="DL317" s="42">
        <f t="shared" ref="DL317" si="2942">AQ318</f>
        <v>0</v>
      </c>
      <c r="DM317" s="42">
        <f t="shared" ref="DM317" si="2943">AR318</f>
        <v>0</v>
      </c>
      <c r="DN317" s="42">
        <f t="shared" ref="DN317" si="2944">AS318</f>
        <v>0</v>
      </c>
      <c r="DO317" s="42">
        <f t="shared" ref="DO317" si="2945">AT318</f>
        <v>0</v>
      </c>
      <c r="DP317" s="42">
        <f t="shared" ref="DP317" si="2946">AU318</f>
        <v>0</v>
      </c>
      <c r="DQ317" s="42">
        <f t="shared" ref="DQ317" si="2947">AV318</f>
        <v>0</v>
      </c>
      <c r="DR317" s="42">
        <f t="shared" ref="DR317" si="2948">AW318</f>
        <v>0</v>
      </c>
      <c r="DS317" s="42">
        <f t="shared" ref="DS317" si="2949">AX318</f>
        <v>0</v>
      </c>
      <c r="DT317" s="42">
        <f t="shared" ref="DT317" si="2950">AY318</f>
        <v>0</v>
      </c>
      <c r="DU317" s="42">
        <f t="shared" ref="DU317" si="2951">AZ318</f>
        <v>0</v>
      </c>
      <c r="DV317" s="42">
        <f t="shared" ref="DV317" si="2952">BA318</f>
        <v>0</v>
      </c>
      <c r="DW317" s="42">
        <f t="shared" ref="DW317" si="2953">BB318</f>
        <v>0</v>
      </c>
      <c r="DX317" s="42">
        <f t="shared" ref="DX317" si="2954">BC318</f>
        <v>0</v>
      </c>
      <c r="DY317" s="42">
        <f t="shared" ref="DY317" si="2955">BD318</f>
        <v>0</v>
      </c>
      <c r="DZ317" s="42">
        <f t="shared" ref="DZ317" si="2956">BE318</f>
        <v>0</v>
      </c>
      <c r="EA317" s="42">
        <f t="shared" ref="EA317" si="2957">BF318</f>
        <v>0</v>
      </c>
      <c r="EB317" s="42">
        <f t="shared" ref="EB317" si="2958">BG318</f>
        <v>0</v>
      </c>
      <c r="EC317" s="42">
        <f t="shared" ref="EC317" si="2959">BH318</f>
        <v>0</v>
      </c>
      <c r="ED317" s="42">
        <f>Y319</f>
        <v>0</v>
      </c>
      <c r="EE317" s="42">
        <f t="shared" ref="EE317" si="2960">Z319</f>
        <v>0</v>
      </c>
      <c r="EF317" s="42">
        <f t="shared" ref="EF317" si="2961">AA319</f>
        <v>0</v>
      </c>
      <c r="EG317" s="42">
        <f t="shared" ref="EG317" si="2962">AB319</f>
        <v>0</v>
      </c>
      <c r="EH317" s="42">
        <f t="shared" ref="EH317" si="2963">AC319</f>
        <v>0</v>
      </c>
      <c r="EI317" s="42">
        <f t="shared" ref="EI317" si="2964">AD319</f>
        <v>0</v>
      </c>
      <c r="EJ317" s="42">
        <f t="shared" ref="EJ317" si="2965">AE319</f>
        <v>0</v>
      </c>
      <c r="EK317" s="42">
        <f t="shared" ref="EK317" si="2966">AF319</f>
        <v>0</v>
      </c>
      <c r="EL317" s="42">
        <f t="shared" ref="EL317" si="2967">AG319</f>
        <v>0</v>
      </c>
      <c r="EM317" s="42">
        <f t="shared" ref="EM317" si="2968">AH319</f>
        <v>0</v>
      </c>
      <c r="EN317" s="42">
        <f t="shared" ref="EN317" si="2969">AI319</f>
        <v>0</v>
      </c>
      <c r="EO317" s="42">
        <f>AJ319</f>
        <v>0</v>
      </c>
      <c r="EP317" s="42">
        <f t="shared" ref="EP317" si="2970">AK319</f>
        <v>0</v>
      </c>
      <c r="EQ317" s="42">
        <f t="shared" ref="EQ317" si="2971">AL319</f>
        <v>0</v>
      </c>
      <c r="ER317" s="42">
        <f t="shared" ref="ER317" si="2972">AM319</f>
        <v>0</v>
      </c>
      <c r="ES317" s="42">
        <f t="shared" ref="ES317" si="2973">AN319</f>
        <v>0</v>
      </c>
      <c r="ET317" s="42">
        <f t="shared" ref="ET317" si="2974">AO319</f>
        <v>0</v>
      </c>
      <c r="EU317" s="42">
        <f t="shared" ref="EU317" si="2975">AP319</f>
        <v>0</v>
      </c>
      <c r="EV317" s="42">
        <f t="shared" ref="EV317" si="2976">AQ319</f>
        <v>0</v>
      </c>
      <c r="EW317" s="42">
        <f t="shared" ref="EW317" si="2977">AR319</f>
        <v>0</v>
      </c>
      <c r="EX317" s="42">
        <f t="shared" ref="EX317" si="2978">AS319</f>
        <v>0</v>
      </c>
      <c r="EY317" s="42">
        <f t="shared" ref="EY317" si="2979">AT319</f>
        <v>0</v>
      </c>
      <c r="EZ317" s="42">
        <f t="shared" ref="EZ317" si="2980">AU319</f>
        <v>0</v>
      </c>
      <c r="FA317" s="42">
        <f t="shared" ref="FA317" si="2981">AV319</f>
        <v>0</v>
      </c>
      <c r="FB317" s="42">
        <f t="shared" ref="FB317" si="2982">AW319</f>
        <v>0</v>
      </c>
      <c r="FC317" s="42">
        <f t="shared" ref="FC317" si="2983">AX319</f>
        <v>0</v>
      </c>
      <c r="FD317" s="42">
        <f t="shared" ref="FD317" si="2984">AY319</f>
        <v>0</v>
      </c>
      <c r="FE317" s="42">
        <f t="shared" ref="FE317" si="2985">AZ319</f>
        <v>0</v>
      </c>
      <c r="FF317" s="42">
        <f t="shared" ref="FF317" si="2986">BA319</f>
        <v>0</v>
      </c>
      <c r="FG317" s="42">
        <f t="shared" ref="FG317" si="2987">BB319</f>
        <v>0</v>
      </c>
      <c r="FH317" s="42">
        <f t="shared" ref="FH317" si="2988">BC319</f>
        <v>0</v>
      </c>
      <c r="FI317" s="42">
        <f t="shared" ref="FI317" si="2989">BD319</f>
        <v>0</v>
      </c>
      <c r="FJ317" s="42">
        <f t="shared" ref="FJ317" si="2990">BE319</f>
        <v>0</v>
      </c>
      <c r="FK317" s="42">
        <f t="shared" ref="FK317" si="2991">BF319</f>
        <v>0</v>
      </c>
      <c r="FL317" s="42">
        <f t="shared" ref="FL317" si="2992">BG319</f>
        <v>0</v>
      </c>
      <c r="FM317" s="42">
        <f t="shared" ref="FM317" si="2993">BH319</f>
        <v>0</v>
      </c>
      <c r="FN317" s="42">
        <f>'Coversheet'!$D$5</f>
        <v>0</v>
      </c>
      <c r="FO317" s="42">
        <f>'Coversheet'!$D$6</f>
        <v>0</v>
      </c>
      <c r="FP317" s="42">
        <f>'Coversheet'!$H$14</f>
        <v>0</v>
      </c>
      <c r="FQ317" s="42">
        <f>'Coversheet'!$H$15</f>
        <v>0</v>
      </c>
      <c r="FR317" s="42" t="str">
        <f>'Coversheet'!$D$12</f>
        <v>Select</v>
      </c>
      <c r="FS317" s="42" t="str">
        <f>'Coversheet'!$B$1</f>
        <v>Retail Collaborative Program Report v 04/2026</v>
      </c>
      <c r="FT317" s="141">
        <f>'Coversheet'!$G$15</f>
        <v>0</v>
      </c>
      <c r="FU317" s="42">
        <f>'Coversheet'!$G$16</f>
        <v>0</v>
      </c>
      <c r="FV317" s="141" t="str">
        <f>'Coversheet'!$D$7</f>
        <v>Select Recipient Name</v>
      </c>
      <c r="FW317" s="141" t="str">
        <f>'Coversheet'!$E$7</f>
        <v>Select Recipient Name</v>
      </c>
      <c r="FX317" s="141" t="str">
        <f>'Coversheet'!$F$7</f>
        <v>Select Recipient Name</v>
      </c>
      <c r="FY317" s="141" t="str">
        <f>'Coversheet'!$G$7</f>
        <v>Select Recipient Name</v>
      </c>
      <c r="FZ317" s="141">
        <f>D317</f>
        <v>0</v>
      </c>
      <c r="GA317" s="141">
        <f>D318</f>
        <v>0</v>
      </c>
      <c r="GB317" s="142">
        <f>B320</f>
        <v>0</v>
      </c>
      <c r="GC317" s="42">
        <f>D312</f>
        <v>0</v>
      </c>
      <c r="GD317" s="141">
        <f>H312</f>
        <v>0</v>
      </c>
      <c r="GE317" s="42" t="str">
        <f>P312</f>
        <v>Select</v>
      </c>
      <c r="GF317" s="42">
        <f>S312</f>
        <v>0</v>
      </c>
      <c r="GG317" s="141">
        <f>H317</f>
        <v>0</v>
      </c>
      <c r="GH317" s="141">
        <f>H318</f>
        <v>0</v>
      </c>
      <c r="GI317" s="42" t="str">
        <f>K317</f>
        <v>Select</v>
      </c>
      <c r="GJ317" s="42" t="str">
        <f>L318</f>
        <v>Select</v>
      </c>
      <c r="GK317" s="42">
        <f>F320</f>
        <v>0</v>
      </c>
      <c r="GL317" s="42">
        <f>M320</f>
        <v>0</v>
      </c>
      <c r="GM317" s="141">
        <f>Q317</f>
        <v>0</v>
      </c>
      <c r="GN317" s="141">
        <f>Q318</f>
        <v>0</v>
      </c>
      <c r="GO317" s="42" t="str">
        <f>T317</f>
        <v>Select</v>
      </c>
      <c r="GP317" s="42" t="str">
        <f>U318</f>
        <v>Select</v>
      </c>
      <c r="GQ317" s="42" t="str">
        <f>O320</f>
        <v>[If this Plan of Action was reported as complete at your Mid-Year Report and no additional updates are needed please skip the Annual Report Response Section. Otherwise, complete the Annual Report Response section and replace this bracketed text with your Progress Report]</v>
      </c>
      <c r="GR317" s="42">
        <f>V320</f>
        <v>0</v>
      </c>
      <c r="GS317" s="42" t="s">
        <v>354</v>
      </c>
      <c r="GT317" s="42" t="str">
        <f>'Performance Elements'!$C$14</f>
        <v xml:space="preserve">Maintain and expand the strategy to support national Food Code adoption  </v>
      </c>
      <c r="GU317" s="42" t="str">
        <f>'Performance Elements'!$C$15</f>
        <v>Increase use of risk-based inspections and intervention strategies.</v>
      </c>
      <c r="GV317" s="42" t="str">
        <f>'Performance Elements'!$C$16</f>
        <v xml:space="preserve">Increase use of the  Voluntary National Retail Food Regulatory Program Standards </v>
      </c>
      <c r="GW317" s="42" t="str">
        <f>'Performance Elements'!$C$17</f>
        <v xml:space="preserve">Improve foodborne outbreak investigation methods
</v>
      </c>
      <c r="GX317" s="42" t="str">
        <f>'Performance Elements'!$C$18</f>
        <v>Increase the number of restaurants and other retail food establishments with well-developed food safety management systems that use active managerial control</v>
      </c>
      <c r="GY317" s="42" t="str">
        <f>'Performance Elements'!$C$19</f>
        <v xml:space="preserve">Develop a strategy to enhance communication and better catalog and present information on the detailed efforts by FDA, Associations and the retail regulatory agencies enrolled I the Retail Program Standards. </v>
      </c>
      <c r="GZ317" s="42">
        <f>'Performance Elements'!$C$21</f>
        <v>0</v>
      </c>
      <c r="HA317" s="42">
        <f>'Performance Elements'!$C$22</f>
        <v>0</v>
      </c>
      <c r="HB317" s="42">
        <f>'Performance Elements'!$C$23</f>
        <v>0</v>
      </c>
      <c r="HC317" s="42">
        <f>'Performance Elements'!$C$24</f>
        <v>0</v>
      </c>
      <c r="HD317" s="42">
        <f>'Performance Elements'!$C$25</f>
        <v>0</v>
      </c>
      <c r="HE317" s="42">
        <f>'Performance Elements'!$C$26</f>
        <v>0</v>
      </c>
      <c r="HF317" s="42">
        <f>'Performance Elements'!$C$27</f>
        <v>0</v>
      </c>
      <c r="HG317" s="42">
        <f>'Performance Elements'!$C$28</f>
        <v>0</v>
      </c>
      <c r="HH317" s="42">
        <f>'Performance Elements'!$C$29</f>
        <v>0</v>
      </c>
      <c r="HI317" s="42">
        <f>'Performance Elements'!$C$30</f>
        <v>0</v>
      </c>
      <c r="HJ317" s="42">
        <f>'Performance Elements'!$C$31</f>
        <v>0</v>
      </c>
      <c r="HK317" s="42">
        <f>'Performance Elements'!$C$32</f>
        <v>0</v>
      </c>
      <c r="HL317" s="42">
        <f>'Performance Elements'!$C$33</f>
        <v>0</v>
      </c>
      <c r="HM317" s="42">
        <f>'Performance Elements'!$C$34</f>
        <v>0</v>
      </c>
      <c r="HN317" s="42">
        <f>'Performance Elements'!$C$35</f>
        <v>0</v>
      </c>
      <c r="HO317" s="42">
        <f>'Performance Elements'!$C$36</f>
        <v>0</v>
      </c>
      <c r="HP317" s="42">
        <f>'Performance Elements'!$C$37</f>
        <v>0</v>
      </c>
      <c r="HQ317" s="42">
        <f>'Performance Elements'!$C$38</f>
        <v>0</v>
      </c>
      <c r="HR317" s="42">
        <f>'Performance Elements'!$C$39</f>
        <v>0</v>
      </c>
      <c r="HS317" s="42">
        <f>'Performance Elements'!$C$40</f>
        <v>0</v>
      </c>
      <c r="HT317" s="42">
        <f>'Performance Elements'!$C$41</f>
        <v>0</v>
      </c>
      <c r="HU317" s="42">
        <f>'Performance Elements'!$C$42</f>
        <v>0</v>
      </c>
      <c r="HV317" s="42">
        <f>'Performance Elements'!$C$43</f>
        <v>0</v>
      </c>
      <c r="HW317" s="42">
        <f>'Performance Elements'!$C$44</f>
        <v>0</v>
      </c>
      <c r="HX317" s="42">
        <f>'Performance Elements'!$C$45</f>
        <v>0</v>
      </c>
      <c r="HY317" s="42">
        <f>'Performance Elements'!$C$46</f>
        <v>0</v>
      </c>
      <c r="HZ317" s="42">
        <f>'Performance Elements'!$C$46</f>
        <v>0</v>
      </c>
      <c r="IA317" s="42">
        <f>'Performance Elements'!$C$47</f>
        <v>0</v>
      </c>
      <c r="IB317" s="42">
        <f>'Performance Elements'!$C$48</f>
        <v>0</v>
      </c>
      <c r="IC317" s="42">
        <f>'Performance Elements'!$C$49</f>
        <v>0</v>
      </c>
    </row>
    <row r="318" spans="2:237" ht="21.75" thickBot="1" x14ac:dyDescent="0.4">
      <c r="B318" s="69" t="s">
        <v>34</v>
      </c>
      <c r="C318" s="70"/>
      <c r="D318" s="25"/>
      <c r="F318" s="108"/>
      <c r="G318" s="50"/>
      <c r="H318" s="109"/>
      <c r="I318" s="210" t="s">
        <v>36</v>
      </c>
      <c r="J318" s="210"/>
      <c r="K318" s="211"/>
      <c r="L318" s="73" t="s">
        <v>32</v>
      </c>
      <c r="M318" s="206"/>
      <c r="O318" s="214" t="s">
        <v>35</v>
      </c>
      <c r="P318" s="215"/>
      <c r="Q318" s="30"/>
      <c r="R318" s="214" t="s">
        <v>36</v>
      </c>
      <c r="S318" s="216"/>
      <c r="T318" s="215"/>
      <c r="U318" s="73" t="s">
        <v>32</v>
      </c>
      <c r="V318" s="208"/>
      <c r="W318" s="74"/>
      <c r="X318" s="75" t="s">
        <v>37</v>
      </c>
      <c r="Y318" s="34"/>
      <c r="Z318" s="34"/>
      <c r="AA318" s="34"/>
      <c r="AB318" s="34"/>
      <c r="AC318" s="34"/>
      <c r="AD318" s="34"/>
      <c r="AE318" s="34"/>
      <c r="AF318" s="34"/>
      <c r="AG318" s="34"/>
      <c r="AH318" s="34"/>
      <c r="AI318" s="34"/>
      <c r="AJ318" s="34"/>
      <c r="AK318" s="34"/>
      <c r="AL318" s="34"/>
      <c r="AM318" s="34"/>
      <c r="AN318" s="34"/>
      <c r="AO318" s="34"/>
      <c r="AP318" s="34"/>
      <c r="AQ318" s="34"/>
      <c r="AR318" s="34"/>
      <c r="AS318" s="34"/>
      <c r="AT318" s="34"/>
      <c r="AU318" s="34"/>
      <c r="AV318" s="34"/>
      <c r="AW318" s="34"/>
      <c r="AX318" s="34"/>
      <c r="AY318" s="34"/>
      <c r="AZ318" s="34"/>
      <c r="BA318" s="34"/>
      <c r="BB318" s="34"/>
      <c r="BC318" s="34"/>
      <c r="BD318" s="34"/>
      <c r="BE318" s="34"/>
      <c r="BF318" s="34"/>
      <c r="BG318" s="34"/>
      <c r="BH318" s="34"/>
      <c r="BJ318" s="42">
        <f>Y318</f>
        <v>0</v>
      </c>
      <c r="BK318" s="42">
        <f t="shared" si="2893"/>
        <v>0</v>
      </c>
      <c r="BL318" s="42">
        <f t="shared" si="2894"/>
        <v>0</v>
      </c>
      <c r="BM318" s="42">
        <f t="shared" si="2895"/>
        <v>0</v>
      </c>
      <c r="BN318" s="42">
        <f t="shared" si="2896"/>
        <v>0</v>
      </c>
      <c r="BO318" s="42">
        <f t="shared" si="2897"/>
        <v>0</v>
      </c>
      <c r="BP318" s="42">
        <f t="shared" si="2898"/>
        <v>0</v>
      </c>
      <c r="BQ318" s="42">
        <f t="shared" si="2899"/>
        <v>0</v>
      </c>
      <c r="BR318" s="42">
        <f t="shared" si="2900"/>
        <v>0</v>
      </c>
      <c r="BS318" s="42">
        <f t="shared" si="2901"/>
        <v>0</v>
      </c>
      <c r="BT318" s="42">
        <f t="shared" si="2902"/>
        <v>0</v>
      </c>
      <c r="BU318" s="42">
        <f t="shared" ref="BU318" si="2994">AJ318</f>
        <v>0</v>
      </c>
      <c r="BV318" s="42">
        <f t="shared" si="2903"/>
        <v>0</v>
      </c>
      <c r="BW318" s="42">
        <f t="shared" si="2904"/>
        <v>0</v>
      </c>
      <c r="BX318" s="42">
        <f t="shared" si="2905"/>
        <v>0</v>
      </c>
      <c r="BY318" s="42">
        <f t="shared" si="2906"/>
        <v>0</v>
      </c>
      <c r="BZ318" s="42">
        <f t="shared" si="2907"/>
        <v>0</v>
      </c>
      <c r="CA318" s="42">
        <f t="shared" si="2908"/>
        <v>0</v>
      </c>
      <c r="CB318" s="42">
        <f t="shared" si="2909"/>
        <v>0</v>
      </c>
      <c r="CC318" s="42">
        <f t="shared" si="2910"/>
        <v>0</v>
      </c>
      <c r="CD318" s="42">
        <f t="shared" si="2911"/>
        <v>0</v>
      </c>
      <c r="CE318" s="42">
        <f t="shared" si="2912"/>
        <v>0</v>
      </c>
      <c r="CF318" s="42">
        <f t="shared" si="2913"/>
        <v>0</v>
      </c>
      <c r="CG318" s="42">
        <f t="shared" si="2914"/>
        <v>0</v>
      </c>
      <c r="CH318" s="42">
        <f t="shared" si="2915"/>
        <v>0</v>
      </c>
      <c r="CI318" s="42">
        <f t="shared" si="2916"/>
        <v>0</v>
      </c>
      <c r="CJ318" s="42">
        <f t="shared" si="2917"/>
        <v>0</v>
      </c>
      <c r="CK318" s="42">
        <f t="shared" si="2918"/>
        <v>0</v>
      </c>
      <c r="CL318" s="42">
        <f t="shared" si="2919"/>
        <v>0</v>
      </c>
      <c r="CM318" s="42">
        <f t="shared" si="2920"/>
        <v>0</v>
      </c>
      <c r="CN318" s="42">
        <f t="shared" si="2921"/>
        <v>0</v>
      </c>
      <c r="CO318" s="42">
        <f t="shared" si="2922"/>
        <v>0</v>
      </c>
      <c r="CP318" s="42">
        <f t="shared" si="2923"/>
        <v>0</v>
      </c>
      <c r="CQ318" s="42">
        <f t="shared" si="2924"/>
        <v>0</v>
      </c>
      <c r="CR318" s="42">
        <f t="shared" ref="CR318" si="2995">BG318</f>
        <v>0</v>
      </c>
      <c r="CS318" s="42">
        <f t="shared" si="2925"/>
        <v>0</v>
      </c>
      <c r="FN318" s="42">
        <f>'Coversheet'!$D$5</f>
        <v>0</v>
      </c>
      <c r="FO318" s="42">
        <f>'Coversheet'!$D$6</f>
        <v>0</v>
      </c>
      <c r="FP318" s="42">
        <f>'Coversheet'!$H$14</f>
        <v>0</v>
      </c>
      <c r="FQ318" s="42">
        <f>'Coversheet'!$H$15</f>
        <v>0</v>
      </c>
      <c r="FR318" s="42" t="str">
        <f>'Coversheet'!$D$12</f>
        <v>Select</v>
      </c>
      <c r="FS318" s="42" t="str">
        <f>'Coversheet'!$B$1</f>
        <v>Retail Collaborative Program Report v 04/2026</v>
      </c>
      <c r="FT318" s="141">
        <f>'Coversheet'!$G$15</f>
        <v>0</v>
      </c>
      <c r="FU318" s="42">
        <f>'Coversheet'!$G$16</f>
        <v>0</v>
      </c>
      <c r="FV318" s="141" t="str">
        <f>'Coversheet'!$D$7</f>
        <v>Select Recipient Name</v>
      </c>
      <c r="FW318" s="141" t="str">
        <f>'Coversheet'!$E$7</f>
        <v>Select Recipient Name</v>
      </c>
      <c r="FX318" s="141" t="str">
        <f>'Coversheet'!$F$7</f>
        <v>Select Recipient Name</v>
      </c>
      <c r="FY318" s="141" t="str">
        <f>'Coversheet'!$G$7</f>
        <v>Select Recipient Name</v>
      </c>
      <c r="GQ318" s="42"/>
      <c r="GR318" s="42"/>
      <c r="GS318" s="42" t="s">
        <v>354</v>
      </c>
      <c r="GT318" s="42" t="str">
        <f>'Performance Elements'!$C$14</f>
        <v xml:space="preserve">Maintain and expand the strategy to support national Food Code adoption  </v>
      </c>
      <c r="GU318" s="42" t="str">
        <f>'Performance Elements'!$C$15</f>
        <v>Increase use of risk-based inspections and intervention strategies.</v>
      </c>
      <c r="GV318" s="42" t="str">
        <f>'Performance Elements'!$C$16</f>
        <v xml:space="preserve">Increase use of the  Voluntary National Retail Food Regulatory Program Standards </v>
      </c>
      <c r="GW318" s="42" t="str">
        <f>'Performance Elements'!$C$17</f>
        <v xml:space="preserve">Improve foodborne outbreak investigation methods
</v>
      </c>
      <c r="GX318" s="42" t="str">
        <f>'Performance Elements'!$C$18</f>
        <v>Increase the number of restaurants and other retail food establishments with well-developed food safety management systems that use active managerial control</v>
      </c>
      <c r="GY318" s="42" t="str">
        <f>'Performance Elements'!$C$19</f>
        <v xml:space="preserve">Develop a strategy to enhance communication and better catalog and present information on the detailed efforts by FDA, Associations and the retail regulatory agencies enrolled I the Retail Program Standards. </v>
      </c>
      <c r="GZ318" s="42">
        <f>'Performance Elements'!$C$21</f>
        <v>0</v>
      </c>
      <c r="HA318" s="42">
        <f>'Performance Elements'!$C$22</f>
        <v>0</v>
      </c>
      <c r="HB318" s="42">
        <f>'Performance Elements'!$C$23</f>
        <v>0</v>
      </c>
      <c r="HC318" s="42">
        <f>'Performance Elements'!$C$24</f>
        <v>0</v>
      </c>
      <c r="HD318" s="42">
        <f>'Performance Elements'!$C$25</f>
        <v>0</v>
      </c>
      <c r="HE318" s="42">
        <f>'Performance Elements'!$C$26</f>
        <v>0</v>
      </c>
      <c r="HF318" s="42">
        <f>'Performance Elements'!$C$27</f>
        <v>0</v>
      </c>
      <c r="HG318" s="42">
        <f>'Performance Elements'!$C$28</f>
        <v>0</v>
      </c>
      <c r="HH318" s="42">
        <f>'Performance Elements'!$C$29</f>
        <v>0</v>
      </c>
      <c r="HI318" s="42">
        <f>'Performance Elements'!$C$30</f>
        <v>0</v>
      </c>
      <c r="HJ318" s="42">
        <f>'Performance Elements'!$C$31</f>
        <v>0</v>
      </c>
      <c r="HK318" s="42">
        <f>'Performance Elements'!$C$32</f>
        <v>0</v>
      </c>
      <c r="HL318" s="42">
        <f>'Performance Elements'!$C$33</f>
        <v>0</v>
      </c>
      <c r="HM318" s="42">
        <f>'Performance Elements'!$C$34</f>
        <v>0</v>
      </c>
      <c r="HN318" s="42">
        <f>'Performance Elements'!$C$35</f>
        <v>0</v>
      </c>
      <c r="HO318" s="42">
        <f>'Performance Elements'!$C$36</f>
        <v>0</v>
      </c>
      <c r="HP318" s="42">
        <f>'Performance Elements'!$C$37</f>
        <v>0</v>
      </c>
      <c r="HQ318" s="42">
        <f>'Performance Elements'!$C$38</f>
        <v>0</v>
      </c>
      <c r="HR318" s="42">
        <f>'Performance Elements'!$C$39</f>
        <v>0</v>
      </c>
      <c r="HS318" s="42">
        <f>'Performance Elements'!$C$40</f>
        <v>0</v>
      </c>
      <c r="HT318" s="42">
        <f>'Performance Elements'!$C$41</f>
        <v>0</v>
      </c>
      <c r="HU318" s="42">
        <f>'Performance Elements'!$C$42</f>
        <v>0</v>
      </c>
      <c r="HV318" s="42">
        <f>'Performance Elements'!$C$43</f>
        <v>0</v>
      </c>
      <c r="HW318" s="42">
        <f>'Performance Elements'!$C$44</f>
        <v>0</v>
      </c>
      <c r="HX318" s="42">
        <f>'Performance Elements'!$C$45</f>
        <v>0</v>
      </c>
      <c r="HY318" s="42">
        <f>'Performance Elements'!$C$46</f>
        <v>0</v>
      </c>
      <c r="HZ318" s="42">
        <f>'Performance Elements'!$C$46</f>
        <v>0</v>
      </c>
      <c r="IA318" s="42">
        <f>'Performance Elements'!$C$47</f>
        <v>0</v>
      </c>
      <c r="IB318" s="42">
        <f>'Performance Elements'!$C$48</f>
        <v>0</v>
      </c>
      <c r="IC318" s="42">
        <f>'Performance Elements'!$C$49</f>
        <v>0</v>
      </c>
    </row>
    <row r="319" spans="2:237" ht="21.75" thickBot="1" x14ac:dyDescent="0.4">
      <c r="B319" s="195" t="s">
        <v>68</v>
      </c>
      <c r="C319" s="196"/>
      <c r="D319" s="197"/>
      <c r="F319" s="76" t="s">
        <v>39</v>
      </c>
      <c r="G319" s="66"/>
      <c r="H319" s="66"/>
      <c r="I319" s="66"/>
      <c r="J319" s="66"/>
      <c r="K319" s="66"/>
      <c r="L319" s="110"/>
      <c r="M319" s="207"/>
      <c r="O319" s="79" t="s">
        <v>53</v>
      </c>
      <c r="P319" s="80"/>
      <c r="Q319" s="80"/>
      <c r="R319" s="80"/>
      <c r="S319" s="80"/>
      <c r="T319" s="80"/>
      <c r="U319" s="81"/>
      <c r="V319" s="209"/>
      <c r="W319" s="26"/>
      <c r="X319" s="82" t="s">
        <v>41</v>
      </c>
      <c r="Y319" s="34"/>
      <c r="Z319" s="34"/>
      <c r="AA319" s="34"/>
      <c r="AB319" s="34"/>
      <c r="AC319" s="34"/>
      <c r="AD319" s="34"/>
      <c r="AE319" s="34"/>
      <c r="AF319" s="34"/>
      <c r="AG319" s="34"/>
      <c r="AH319" s="34"/>
      <c r="AI319" s="34"/>
      <c r="AJ319" s="34"/>
      <c r="AK319" s="34"/>
      <c r="AL319" s="34"/>
      <c r="AM319" s="34"/>
      <c r="AN319" s="34"/>
      <c r="AO319" s="34"/>
      <c r="AP319" s="34"/>
      <c r="AQ319" s="34"/>
      <c r="AR319" s="34"/>
      <c r="AS319" s="34"/>
      <c r="AT319" s="34"/>
      <c r="AU319" s="34"/>
      <c r="AV319" s="34"/>
      <c r="AW319" s="34"/>
      <c r="AX319" s="34"/>
      <c r="AY319" s="34"/>
      <c r="AZ319" s="34"/>
      <c r="BA319" s="34"/>
      <c r="BB319" s="34"/>
      <c r="BC319" s="34"/>
      <c r="BD319" s="34"/>
      <c r="BE319" s="34"/>
      <c r="BF319" s="34"/>
      <c r="BG319" s="34"/>
      <c r="BH319" s="34"/>
      <c r="BJ319" s="42">
        <f>Y319</f>
        <v>0</v>
      </c>
      <c r="BK319" s="42">
        <f t="shared" si="2893"/>
        <v>0</v>
      </c>
      <c r="BL319" s="42">
        <f t="shared" si="2894"/>
        <v>0</v>
      </c>
      <c r="BM319" s="42">
        <f t="shared" si="2895"/>
        <v>0</v>
      </c>
      <c r="BN319" s="42">
        <f t="shared" si="2896"/>
        <v>0</v>
      </c>
      <c r="BO319" s="42">
        <f t="shared" si="2897"/>
        <v>0</v>
      </c>
      <c r="BP319" s="42">
        <f t="shared" si="2898"/>
        <v>0</v>
      </c>
      <c r="BQ319" s="42">
        <f t="shared" si="2899"/>
        <v>0</v>
      </c>
      <c r="BR319" s="42">
        <f t="shared" si="2900"/>
        <v>0</v>
      </c>
      <c r="BS319" s="42">
        <f t="shared" si="2901"/>
        <v>0</v>
      </c>
      <c r="BT319" s="42">
        <f t="shared" si="2902"/>
        <v>0</v>
      </c>
      <c r="BU319" s="42">
        <f>AJ319</f>
        <v>0</v>
      </c>
      <c r="BV319" s="42">
        <f t="shared" si="2903"/>
        <v>0</v>
      </c>
      <c r="BW319" s="42">
        <f t="shared" si="2904"/>
        <v>0</v>
      </c>
      <c r="BX319" s="42">
        <f t="shared" si="2905"/>
        <v>0</v>
      </c>
      <c r="BY319" s="42">
        <f t="shared" si="2906"/>
        <v>0</v>
      </c>
      <c r="BZ319" s="42">
        <f t="shared" si="2907"/>
        <v>0</v>
      </c>
      <c r="CA319" s="42">
        <f t="shared" si="2908"/>
        <v>0</v>
      </c>
      <c r="CB319" s="42">
        <f t="shared" si="2909"/>
        <v>0</v>
      </c>
      <c r="CC319" s="42">
        <f t="shared" si="2910"/>
        <v>0</v>
      </c>
      <c r="CD319" s="42">
        <f t="shared" si="2911"/>
        <v>0</v>
      </c>
      <c r="CE319" s="42">
        <f t="shared" si="2912"/>
        <v>0</v>
      </c>
      <c r="CF319" s="42">
        <f t="shared" si="2913"/>
        <v>0</v>
      </c>
      <c r="CG319" s="42">
        <f t="shared" si="2914"/>
        <v>0</v>
      </c>
      <c r="CH319" s="42">
        <f t="shared" si="2915"/>
        <v>0</v>
      </c>
      <c r="CI319" s="42">
        <f t="shared" si="2916"/>
        <v>0</v>
      </c>
      <c r="CJ319" s="42">
        <f t="shared" si="2917"/>
        <v>0</v>
      </c>
      <c r="CK319" s="42">
        <f t="shared" si="2918"/>
        <v>0</v>
      </c>
      <c r="CL319" s="42">
        <f t="shared" si="2919"/>
        <v>0</v>
      </c>
      <c r="CM319" s="42">
        <f t="shared" si="2920"/>
        <v>0</v>
      </c>
      <c r="CN319" s="42">
        <f t="shared" si="2921"/>
        <v>0</v>
      </c>
      <c r="CO319" s="42">
        <f t="shared" si="2922"/>
        <v>0</v>
      </c>
      <c r="CP319" s="42">
        <f t="shared" si="2923"/>
        <v>0</v>
      </c>
      <c r="CQ319" s="42">
        <f t="shared" si="2924"/>
        <v>0</v>
      </c>
      <c r="CR319" s="42">
        <f>BG319</f>
        <v>0</v>
      </c>
      <c r="CS319" s="42">
        <f>BH319</f>
        <v>0</v>
      </c>
      <c r="FN319" s="42">
        <f>'Coversheet'!$D$5</f>
        <v>0</v>
      </c>
      <c r="FO319" s="42">
        <f>'Coversheet'!$D$6</f>
        <v>0</v>
      </c>
      <c r="FP319" s="42">
        <f>'Coversheet'!$H$14</f>
        <v>0</v>
      </c>
      <c r="FQ319" s="42">
        <f>'Coversheet'!$H$15</f>
        <v>0</v>
      </c>
      <c r="FR319" s="42" t="str">
        <f>'Coversheet'!$D$12</f>
        <v>Select</v>
      </c>
      <c r="FS319" s="42" t="str">
        <f>'Coversheet'!$B$1</f>
        <v>Retail Collaborative Program Report v 04/2026</v>
      </c>
      <c r="FT319" s="141">
        <f>'Coversheet'!$G$15</f>
        <v>0</v>
      </c>
      <c r="FU319" s="42">
        <f>'Coversheet'!$G$16</f>
        <v>0</v>
      </c>
      <c r="FV319" s="141" t="str">
        <f>'Coversheet'!$D$7</f>
        <v>Select Recipient Name</v>
      </c>
      <c r="FW319" s="141" t="str">
        <f>'Coversheet'!$E$7</f>
        <v>Select Recipient Name</v>
      </c>
      <c r="FX319" s="141" t="str">
        <f>'Coversheet'!$F$7</f>
        <v>Select Recipient Name</v>
      </c>
      <c r="FY319" s="141" t="str">
        <f>'Coversheet'!$G$7</f>
        <v>Select Recipient Name</v>
      </c>
      <c r="GQ319" s="42"/>
      <c r="GR319" s="42"/>
      <c r="GS319" s="42" t="s">
        <v>354</v>
      </c>
      <c r="GT319" s="42" t="str">
        <f>'Performance Elements'!$C$14</f>
        <v xml:space="preserve">Maintain and expand the strategy to support national Food Code adoption  </v>
      </c>
      <c r="GU319" s="42" t="str">
        <f>'Performance Elements'!$C$15</f>
        <v>Increase use of risk-based inspections and intervention strategies.</v>
      </c>
      <c r="GV319" s="42" t="str">
        <f>'Performance Elements'!$C$16</f>
        <v xml:space="preserve">Increase use of the  Voluntary National Retail Food Regulatory Program Standards </v>
      </c>
      <c r="GW319" s="42" t="str">
        <f>'Performance Elements'!$C$17</f>
        <v xml:space="preserve">Improve foodborne outbreak investigation methods
</v>
      </c>
      <c r="GX319" s="42" t="str">
        <f>'Performance Elements'!$C$18</f>
        <v>Increase the number of restaurants and other retail food establishments with well-developed food safety management systems that use active managerial control</v>
      </c>
      <c r="GY319" s="42" t="str">
        <f>'Performance Elements'!$C$19</f>
        <v xml:space="preserve">Develop a strategy to enhance communication and better catalog and present information on the detailed efforts by FDA, Associations and the retail regulatory agencies enrolled I the Retail Program Standards. </v>
      </c>
      <c r="GZ319" s="42">
        <f>'Performance Elements'!$C$21</f>
        <v>0</v>
      </c>
      <c r="HA319" s="42">
        <f>'Performance Elements'!$C$22</f>
        <v>0</v>
      </c>
      <c r="HB319" s="42">
        <f>'Performance Elements'!$C$23</f>
        <v>0</v>
      </c>
      <c r="HC319" s="42">
        <f>'Performance Elements'!$C$24</f>
        <v>0</v>
      </c>
      <c r="HD319" s="42">
        <f>'Performance Elements'!$C$25</f>
        <v>0</v>
      </c>
      <c r="HE319" s="42">
        <f>'Performance Elements'!$C$26</f>
        <v>0</v>
      </c>
      <c r="HF319" s="42">
        <f>'Performance Elements'!$C$27</f>
        <v>0</v>
      </c>
      <c r="HG319" s="42">
        <f>'Performance Elements'!$C$28</f>
        <v>0</v>
      </c>
      <c r="HH319" s="42">
        <f>'Performance Elements'!$C$29</f>
        <v>0</v>
      </c>
      <c r="HI319" s="42">
        <f>'Performance Elements'!$C$30</f>
        <v>0</v>
      </c>
      <c r="HJ319" s="42">
        <f>'Performance Elements'!$C$31</f>
        <v>0</v>
      </c>
      <c r="HK319" s="42">
        <f>'Performance Elements'!$C$32</f>
        <v>0</v>
      </c>
      <c r="HL319" s="42">
        <f>'Performance Elements'!$C$33</f>
        <v>0</v>
      </c>
      <c r="HM319" s="42">
        <f>'Performance Elements'!$C$34</f>
        <v>0</v>
      </c>
      <c r="HN319" s="42">
        <f>'Performance Elements'!$C$35</f>
        <v>0</v>
      </c>
      <c r="HO319" s="42">
        <f>'Performance Elements'!$C$36</f>
        <v>0</v>
      </c>
      <c r="HP319" s="42">
        <f>'Performance Elements'!$C$37</f>
        <v>0</v>
      </c>
      <c r="HQ319" s="42">
        <f>'Performance Elements'!$C$38</f>
        <v>0</v>
      </c>
      <c r="HR319" s="42">
        <f>'Performance Elements'!$C$39</f>
        <v>0</v>
      </c>
      <c r="HS319" s="42">
        <f>'Performance Elements'!$C$40</f>
        <v>0</v>
      </c>
      <c r="HT319" s="42">
        <f>'Performance Elements'!$C$41</f>
        <v>0</v>
      </c>
      <c r="HU319" s="42">
        <f>'Performance Elements'!$C$42</f>
        <v>0</v>
      </c>
      <c r="HV319" s="42">
        <f>'Performance Elements'!$C$43</f>
        <v>0</v>
      </c>
      <c r="HW319" s="42">
        <f>'Performance Elements'!$C$44</f>
        <v>0</v>
      </c>
      <c r="HX319" s="42">
        <f>'Performance Elements'!$C$45</f>
        <v>0</v>
      </c>
      <c r="HY319" s="42">
        <f>'Performance Elements'!$C$46</f>
        <v>0</v>
      </c>
      <c r="HZ319" s="42">
        <f>'Performance Elements'!$C$46</f>
        <v>0</v>
      </c>
      <c r="IA319" s="42">
        <f>'Performance Elements'!$C$47</f>
        <v>0</v>
      </c>
      <c r="IB319" s="42">
        <f>'Performance Elements'!$C$48</f>
        <v>0</v>
      </c>
      <c r="IC319" s="42">
        <f>'Performance Elements'!$C$49</f>
        <v>0</v>
      </c>
    </row>
    <row r="320" spans="2:237" ht="99.75" customHeight="1" thickBot="1" x14ac:dyDescent="0.3">
      <c r="B320" s="198"/>
      <c r="C320" s="199"/>
      <c r="D320" s="200"/>
      <c r="F320" s="201"/>
      <c r="G320" s="202"/>
      <c r="H320" s="202"/>
      <c r="I320" s="202"/>
      <c r="J320" s="202"/>
      <c r="K320" s="202"/>
      <c r="L320" s="203"/>
      <c r="M320" s="52"/>
      <c r="O320" s="201" t="s">
        <v>42</v>
      </c>
      <c r="P320" s="204"/>
      <c r="Q320" s="204"/>
      <c r="R320" s="204"/>
      <c r="S320" s="204"/>
      <c r="T320" s="204"/>
      <c r="U320" s="205"/>
      <c r="V320" s="52"/>
      <c r="W320" s="84"/>
      <c r="GQ320" s="42"/>
      <c r="GR320" s="42"/>
      <c r="GS320" s="42"/>
    </row>
    <row r="321" spans="2:201" ht="24" customHeight="1" x14ac:dyDescent="0.25">
      <c r="B321" s="42"/>
      <c r="C321" s="42"/>
      <c r="D321" s="42"/>
      <c r="E321" s="42"/>
      <c r="F321" s="42"/>
      <c r="G321" s="42"/>
      <c r="H321" s="42"/>
      <c r="I321" s="42"/>
      <c r="J321" s="42"/>
      <c r="K321" s="42"/>
      <c r="L321" s="42"/>
      <c r="M321" s="42"/>
      <c r="N321" s="42"/>
      <c r="O321" s="42"/>
      <c r="P321" s="42"/>
      <c r="Q321" s="42"/>
      <c r="R321" s="42"/>
      <c r="S321" s="42"/>
      <c r="T321" s="42"/>
      <c r="U321" s="42"/>
      <c r="V321" s="42"/>
      <c r="W321" s="42"/>
      <c r="X321" s="45" t="s">
        <v>73</v>
      </c>
      <c r="Y321" s="45"/>
      <c r="Z321" s="45"/>
      <c r="AA321" s="45"/>
      <c r="AB321" s="45"/>
      <c r="AC321" s="45"/>
      <c r="AD321" s="45"/>
      <c r="AE321" s="45"/>
      <c r="AF321" s="45"/>
      <c r="AG321" s="45"/>
      <c r="AH321" s="45"/>
      <c r="AI321" s="45"/>
      <c r="AJ321" s="45"/>
      <c r="GQ321" s="42"/>
      <c r="GR321" s="42"/>
      <c r="GS321" s="42"/>
    </row>
    <row r="322" spans="2:201" x14ac:dyDescent="0.25">
      <c r="GQ322" s="42"/>
      <c r="GR322" s="42"/>
      <c r="GS322" s="42"/>
    </row>
    <row r="323" spans="2:201" x14ac:dyDescent="0.25">
      <c r="Y323" s="42"/>
      <c r="Z323" s="42"/>
      <c r="AA323" s="42"/>
      <c r="AB323" s="42"/>
      <c r="AC323" s="42"/>
      <c r="AD323" s="42"/>
      <c r="AE323" s="42"/>
      <c r="AF323" s="42"/>
      <c r="AG323" s="42"/>
      <c r="AH323" s="42"/>
      <c r="AI323" s="42"/>
      <c r="AJ323" s="42"/>
    </row>
    <row r="324" spans="2:201" x14ac:dyDescent="0.25">
      <c r="Y324" s="42"/>
      <c r="Z324" s="42"/>
      <c r="AA324" s="42"/>
      <c r="AB324" s="42"/>
      <c r="AC324" s="42"/>
      <c r="AD324" s="42"/>
      <c r="AE324" s="42"/>
      <c r="AF324" s="42"/>
      <c r="AG324" s="42"/>
      <c r="AH324" s="42"/>
      <c r="AI324" s="42"/>
      <c r="AJ324" s="42"/>
    </row>
    <row r="325" spans="2:201" x14ac:dyDescent="0.25">
      <c r="Y325" s="42"/>
      <c r="Z325" s="42"/>
      <c r="AA325" s="42"/>
      <c r="AB325" s="42"/>
      <c r="AC325" s="42"/>
      <c r="AD325" s="42"/>
      <c r="AE325" s="42"/>
      <c r="AF325" s="42"/>
      <c r="AG325" s="42"/>
      <c r="AH325" s="42"/>
      <c r="AI325" s="42"/>
      <c r="AJ325" s="42"/>
    </row>
    <row r="326" spans="2:201" x14ac:dyDescent="0.25">
      <c r="Y326" s="42"/>
      <c r="Z326" s="42"/>
      <c r="AA326" s="42"/>
      <c r="AB326" s="42"/>
      <c r="AC326" s="42"/>
      <c r="AD326" s="42"/>
      <c r="AE326" s="42"/>
      <c r="AF326" s="42"/>
      <c r="AG326" s="42"/>
      <c r="AH326" s="42"/>
      <c r="AI326" s="42"/>
      <c r="AJ326" s="42"/>
    </row>
    <row r="327" spans="2:201" x14ac:dyDescent="0.25">
      <c r="Y327" s="42"/>
      <c r="Z327" s="42"/>
      <c r="AA327" s="42"/>
      <c r="AB327" s="42"/>
      <c r="AC327" s="42"/>
      <c r="AD327" s="42"/>
      <c r="AE327" s="42"/>
      <c r="AF327" s="42"/>
      <c r="AG327" s="42"/>
      <c r="AH327" s="42"/>
      <c r="AI327" s="42"/>
      <c r="AJ327" s="42"/>
    </row>
    <row r="328" spans="2:201" x14ac:dyDescent="0.25">
      <c r="Y328" s="42"/>
      <c r="Z328" s="42"/>
      <c r="AA328" s="42"/>
      <c r="AB328" s="42"/>
      <c r="AC328" s="42"/>
      <c r="AD328" s="42"/>
      <c r="AE328" s="42"/>
      <c r="AF328" s="42"/>
      <c r="AG328" s="42"/>
      <c r="AH328" s="42"/>
      <c r="AI328" s="42"/>
      <c r="AJ328" s="42"/>
    </row>
    <row r="329" spans="2:201" x14ac:dyDescent="0.25">
      <c r="Y329" s="42"/>
      <c r="Z329" s="42"/>
      <c r="AA329" s="42"/>
      <c r="AB329" s="42"/>
      <c r="AC329" s="42"/>
      <c r="AD329" s="42"/>
      <c r="AE329" s="42"/>
      <c r="AF329" s="42"/>
      <c r="AG329" s="42"/>
      <c r="AH329" s="42"/>
      <c r="AI329" s="42"/>
      <c r="AJ329" s="42"/>
    </row>
  </sheetData>
  <sheetProtection algorithmName="SHA-512" hashValue="lHYrrme5DIVTEwpt3hr1TsT9pX4zShREyeT5KXk9JA9mWIEk3dtIAWbcYibtu9GMuz6Vf80dMQ98DbjNIfDV0w==" saltValue="8PVJtEsyIsZraAd/IJDF/A==" spinCount="100000" sheet="1" objects="1" scenarios="1" formatCells="0" formatRows="0" selectLockedCells="1"/>
  <mergeCells count="580">
    <mergeCell ref="I254:K254"/>
    <mergeCell ref="O254:P254"/>
    <mergeCell ref="R254:T254"/>
    <mergeCell ref="B255:D255"/>
    <mergeCell ref="B256:D256"/>
    <mergeCell ref="F256:L256"/>
    <mergeCell ref="O256:U256"/>
    <mergeCell ref="B251:D251"/>
    <mergeCell ref="F251:M251"/>
    <mergeCell ref="O251:V251"/>
    <mergeCell ref="M252:M255"/>
    <mergeCell ref="V252:V255"/>
    <mergeCell ref="I253:J253"/>
    <mergeCell ref="K253:L253"/>
    <mergeCell ref="O253:P253"/>
    <mergeCell ref="R253:S253"/>
    <mergeCell ref="T253:U253"/>
    <mergeCell ref="D248:E248"/>
    <mergeCell ref="F248:G248"/>
    <mergeCell ref="S248:T248"/>
    <mergeCell ref="I241:K241"/>
    <mergeCell ref="O241:P241"/>
    <mergeCell ref="R241:T241"/>
    <mergeCell ref="B242:D242"/>
    <mergeCell ref="B243:D243"/>
    <mergeCell ref="F243:L243"/>
    <mergeCell ref="O243:U243"/>
    <mergeCell ref="B238:D238"/>
    <mergeCell ref="F238:M238"/>
    <mergeCell ref="O238:V238"/>
    <mergeCell ref="M239:M242"/>
    <mergeCell ref="V239:V242"/>
    <mergeCell ref="I240:J240"/>
    <mergeCell ref="K240:L240"/>
    <mergeCell ref="O240:P240"/>
    <mergeCell ref="R240:S240"/>
    <mergeCell ref="T240:U240"/>
    <mergeCell ref="D235:E235"/>
    <mergeCell ref="F235:G235"/>
    <mergeCell ref="S235:T235"/>
    <mergeCell ref="I228:K228"/>
    <mergeCell ref="O228:P228"/>
    <mergeCell ref="R228:T228"/>
    <mergeCell ref="B229:D229"/>
    <mergeCell ref="B230:D230"/>
    <mergeCell ref="F230:L230"/>
    <mergeCell ref="O230:U230"/>
    <mergeCell ref="B225:D225"/>
    <mergeCell ref="F225:M225"/>
    <mergeCell ref="O225:V225"/>
    <mergeCell ref="M226:M229"/>
    <mergeCell ref="V226:V229"/>
    <mergeCell ref="I227:J227"/>
    <mergeCell ref="K227:L227"/>
    <mergeCell ref="O227:P227"/>
    <mergeCell ref="R227:S227"/>
    <mergeCell ref="T227:U227"/>
    <mergeCell ref="M213:M216"/>
    <mergeCell ref="V213:V216"/>
    <mergeCell ref="I214:J214"/>
    <mergeCell ref="K214:L214"/>
    <mergeCell ref="O214:P214"/>
    <mergeCell ref="R214:S214"/>
    <mergeCell ref="T214:U214"/>
    <mergeCell ref="D222:E222"/>
    <mergeCell ref="F222:G222"/>
    <mergeCell ref="S222:T222"/>
    <mergeCell ref="I215:K215"/>
    <mergeCell ref="O215:P215"/>
    <mergeCell ref="R215:T215"/>
    <mergeCell ref="B216:D216"/>
    <mergeCell ref="B217:D217"/>
    <mergeCell ref="F217:L217"/>
    <mergeCell ref="O217:U217"/>
    <mergeCell ref="B203:D203"/>
    <mergeCell ref="B204:D204"/>
    <mergeCell ref="F204:L204"/>
    <mergeCell ref="O204:U204"/>
    <mergeCell ref="D209:E209"/>
    <mergeCell ref="F209:G209"/>
    <mergeCell ref="S209:T209"/>
    <mergeCell ref="M200:M203"/>
    <mergeCell ref="B212:D212"/>
    <mergeCell ref="F212:M212"/>
    <mergeCell ref="O212:V212"/>
    <mergeCell ref="V200:V203"/>
    <mergeCell ref="I201:J201"/>
    <mergeCell ref="K201:L201"/>
    <mergeCell ref="O201:P201"/>
    <mergeCell ref="R201:S201"/>
    <mergeCell ref="T201:U201"/>
    <mergeCell ref="I202:K202"/>
    <mergeCell ref="O202:P202"/>
    <mergeCell ref="R202:T202"/>
    <mergeCell ref="D196:E196"/>
    <mergeCell ref="F196:G196"/>
    <mergeCell ref="S196:T196"/>
    <mergeCell ref="B199:D199"/>
    <mergeCell ref="F199:M199"/>
    <mergeCell ref="O199:V199"/>
    <mergeCell ref="O187:P187"/>
    <mergeCell ref="R187:T187"/>
    <mergeCell ref="B188:D188"/>
    <mergeCell ref="B189:D189"/>
    <mergeCell ref="F189:L189"/>
    <mergeCell ref="O189:U189"/>
    <mergeCell ref="M185:M188"/>
    <mergeCell ref="V185:V188"/>
    <mergeCell ref="F186:G186"/>
    <mergeCell ref="I186:J186"/>
    <mergeCell ref="K186:L186"/>
    <mergeCell ref="O186:P186"/>
    <mergeCell ref="R186:S186"/>
    <mergeCell ref="T186:U186"/>
    <mergeCell ref="F187:G187"/>
    <mergeCell ref="I187:K187"/>
    <mergeCell ref="B181:D181"/>
    <mergeCell ref="F181:L181"/>
    <mergeCell ref="O181:U181"/>
    <mergeCell ref="B184:D184"/>
    <mergeCell ref="F184:M184"/>
    <mergeCell ref="O184:V184"/>
    <mergeCell ref="T178:U178"/>
    <mergeCell ref="F179:G179"/>
    <mergeCell ref="I179:K179"/>
    <mergeCell ref="O179:P179"/>
    <mergeCell ref="R179:T179"/>
    <mergeCell ref="B180:D180"/>
    <mergeCell ref="B176:D176"/>
    <mergeCell ref="F176:M176"/>
    <mergeCell ref="O176:V176"/>
    <mergeCell ref="M177:M180"/>
    <mergeCell ref="V177:V180"/>
    <mergeCell ref="F178:G178"/>
    <mergeCell ref="I178:J178"/>
    <mergeCell ref="K178:L178"/>
    <mergeCell ref="O178:P178"/>
    <mergeCell ref="R178:S178"/>
    <mergeCell ref="O171:P171"/>
    <mergeCell ref="R171:T171"/>
    <mergeCell ref="B172:D172"/>
    <mergeCell ref="B173:D173"/>
    <mergeCell ref="F173:L173"/>
    <mergeCell ref="O173:U173"/>
    <mergeCell ref="M169:M172"/>
    <mergeCell ref="V169:V172"/>
    <mergeCell ref="F170:G170"/>
    <mergeCell ref="I170:J170"/>
    <mergeCell ref="K170:L170"/>
    <mergeCell ref="O170:P170"/>
    <mergeCell ref="R170:S170"/>
    <mergeCell ref="T170:U170"/>
    <mergeCell ref="F171:G171"/>
    <mergeCell ref="I171:K171"/>
    <mergeCell ref="B165:D165"/>
    <mergeCell ref="F165:L165"/>
    <mergeCell ref="O165:U165"/>
    <mergeCell ref="B168:D168"/>
    <mergeCell ref="F168:M168"/>
    <mergeCell ref="O168:V168"/>
    <mergeCell ref="T162:U162"/>
    <mergeCell ref="F163:G163"/>
    <mergeCell ref="I163:K163"/>
    <mergeCell ref="O163:P163"/>
    <mergeCell ref="R163:T163"/>
    <mergeCell ref="B164:D164"/>
    <mergeCell ref="B160:D160"/>
    <mergeCell ref="F160:M160"/>
    <mergeCell ref="O160:V160"/>
    <mergeCell ref="M161:M164"/>
    <mergeCell ref="V161:V164"/>
    <mergeCell ref="F162:G162"/>
    <mergeCell ref="I162:J162"/>
    <mergeCell ref="K162:L162"/>
    <mergeCell ref="O162:P162"/>
    <mergeCell ref="R162:S162"/>
    <mergeCell ref="O155:P155"/>
    <mergeCell ref="R155:T155"/>
    <mergeCell ref="B156:D156"/>
    <mergeCell ref="B157:D157"/>
    <mergeCell ref="F157:L157"/>
    <mergeCell ref="O157:U157"/>
    <mergeCell ref="M153:M156"/>
    <mergeCell ref="V153:V156"/>
    <mergeCell ref="F154:G154"/>
    <mergeCell ref="I154:J154"/>
    <mergeCell ref="K154:L154"/>
    <mergeCell ref="O154:P154"/>
    <mergeCell ref="R154:S154"/>
    <mergeCell ref="T154:U154"/>
    <mergeCell ref="F155:G155"/>
    <mergeCell ref="I155:K155"/>
    <mergeCell ref="B149:D149"/>
    <mergeCell ref="F149:L149"/>
    <mergeCell ref="O149:U149"/>
    <mergeCell ref="B152:D152"/>
    <mergeCell ref="F152:M152"/>
    <mergeCell ref="O152:V152"/>
    <mergeCell ref="T146:U146"/>
    <mergeCell ref="F147:G147"/>
    <mergeCell ref="I147:K147"/>
    <mergeCell ref="O147:P147"/>
    <mergeCell ref="R147:T147"/>
    <mergeCell ref="B148:D148"/>
    <mergeCell ref="B144:D144"/>
    <mergeCell ref="F144:M144"/>
    <mergeCell ref="O144:V144"/>
    <mergeCell ref="M145:M148"/>
    <mergeCell ref="V145:V148"/>
    <mergeCell ref="F146:G146"/>
    <mergeCell ref="I146:J146"/>
    <mergeCell ref="K146:L146"/>
    <mergeCell ref="O146:P146"/>
    <mergeCell ref="R146:S146"/>
    <mergeCell ref="O139:P139"/>
    <mergeCell ref="R139:T139"/>
    <mergeCell ref="B140:D140"/>
    <mergeCell ref="B141:D141"/>
    <mergeCell ref="F141:L141"/>
    <mergeCell ref="O141:U141"/>
    <mergeCell ref="M137:M140"/>
    <mergeCell ref="V137:V140"/>
    <mergeCell ref="F138:G138"/>
    <mergeCell ref="I138:J138"/>
    <mergeCell ref="K138:L138"/>
    <mergeCell ref="O138:P138"/>
    <mergeCell ref="R138:S138"/>
    <mergeCell ref="T138:U138"/>
    <mergeCell ref="F139:G139"/>
    <mergeCell ref="I139:K139"/>
    <mergeCell ref="B133:D133"/>
    <mergeCell ref="F133:L133"/>
    <mergeCell ref="O133:U133"/>
    <mergeCell ref="B136:D136"/>
    <mergeCell ref="F136:M136"/>
    <mergeCell ref="O136:V136"/>
    <mergeCell ref="T130:U130"/>
    <mergeCell ref="F131:G131"/>
    <mergeCell ref="I131:K131"/>
    <mergeCell ref="O131:P131"/>
    <mergeCell ref="R131:T131"/>
    <mergeCell ref="B132:D132"/>
    <mergeCell ref="B128:D128"/>
    <mergeCell ref="F128:M128"/>
    <mergeCell ref="O128:V128"/>
    <mergeCell ref="M129:M132"/>
    <mergeCell ref="V129:V132"/>
    <mergeCell ref="F130:G130"/>
    <mergeCell ref="I130:J130"/>
    <mergeCell ref="K130:L130"/>
    <mergeCell ref="O130:P130"/>
    <mergeCell ref="R130:S130"/>
    <mergeCell ref="O123:P123"/>
    <mergeCell ref="R123:T123"/>
    <mergeCell ref="B124:D124"/>
    <mergeCell ref="B125:D125"/>
    <mergeCell ref="F125:L125"/>
    <mergeCell ref="O125:U125"/>
    <mergeCell ref="M121:M124"/>
    <mergeCell ref="V121:V124"/>
    <mergeCell ref="F122:G122"/>
    <mergeCell ref="I122:J122"/>
    <mergeCell ref="K122:L122"/>
    <mergeCell ref="O122:P122"/>
    <mergeCell ref="R122:S122"/>
    <mergeCell ref="T122:U122"/>
    <mergeCell ref="F123:G123"/>
    <mergeCell ref="I123:K123"/>
    <mergeCell ref="B117:D117"/>
    <mergeCell ref="F117:L117"/>
    <mergeCell ref="O117:U117"/>
    <mergeCell ref="B120:D120"/>
    <mergeCell ref="F120:M120"/>
    <mergeCell ref="O120:V120"/>
    <mergeCell ref="T114:U114"/>
    <mergeCell ref="F115:G115"/>
    <mergeCell ref="I115:K115"/>
    <mergeCell ref="O115:P115"/>
    <mergeCell ref="R115:T115"/>
    <mergeCell ref="B116:D116"/>
    <mergeCell ref="B112:D112"/>
    <mergeCell ref="F112:M112"/>
    <mergeCell ref="O112:V112"/>
    <mergeCell ref="M113:M116"/>
    <mergeCell ref="V113:V116"/>
    <mergeCell ref="F114:G114"/>
    <mergeCell ref="I114:J114"/>
    <mergeCell ref="K114:L114"/>
    <mergeCell ref="O114:P114"/>
    <mergeCell ref="R114:S114"/>
    <mergeCell ref="O107:P107"/>
    <mergeCell ref="R107:T107"/>
    <mergeCell ref="B108:D108"/>
    <mergeCell ref="B109:D109"/>
    <mergeCell ref="F109:L109"/>
    <mergeCell ref="O109:U109"/>
    <mergeCell ref="M105:M108"/>
    <mergeCell ref="V105:V108"/>
    <mergeCell ref="F106:G106"/>
    <mergeCell ref="I106:J106"/>
    <mergeCell ref="K106:L106"/>
    <mergeCell ref="O106:P106"/>
    <mergeCell ref="R106:S106"/>
    <mergeCell ref="T106:U106"/>
    <mergeCell ref="F107:G107"/>
    <mergeCell ref="I107:K107"/>
    <mergeCell ref="B101:D101"/>
    <mergeCell ref="F101:L101"/>
    <mergeCell ref="O101:U101"/>
    <mergeCell ref="B104:D104"/>
    <mergeCell ref="F104:M104"/>
    <mergeCell ref="O104:V104"/>
    <mergeCell ref="T98:U98"/>
    <mergeCell ref="F99:G99"/>
    <mergeCell ref="I99:K99"/>
    <mergeCell ref="O99:P99"/>
    <mergeCell ref="R99:T99"/>
    <mergeCell ref="B100:D100"/>
    <mergeCell ref="B96:D96"/>
    <mergeCell ref="F96:M96"/>
    <mergeCell ref="O96:V96"/>
    <mergeCell ref="M97:M100"/>
    <mergeCell ref="V97:V100"/>
    <mergeCell ref="F98:G98"/>
    <mergeCell ref="I98:J98"/>
    <mergeCell ref="K98:L98"/>
    <mergeCell ref="O98:P98"/>
    <mergeCell ref="R98:S98"/>
    <mergeCell ref="O91:P91"/>
    <mergeCell ref="R91:T91"/>
    <mergeCell ref="B92:D92"/>
    <mergeCell ref="B93:D93"/>
    <mergeCell ref="F93:L93"/>
    <mergeCell ref="O93:U93"/>
    <mergeCell ref="M89:M92"/>
    <mergeCell ref="V89:V92"/>
    <mergeCell ref="F90:G90"/>
    <mergeCell ref="I90:J90"/>
    <mergeCell ref="K90:L90"/>
    <mergeCell ref="O90:P90"/>
    <mergeCell ref="R90:S90"/>
    <mergeCell ref="T90:U90"/>
    <mergeCell ref="F91:G91"/>
    <mergeCell ref="I91:K91"/>
    <mergeCell ref="B85:D85"/>
    <mergeCell ref="F85:L85"/>
    <mergeCell ref="O85:U85"/>
    <mergeCell ref="B88:D88"/>
    <mergeCell ref="F88:M88"/>
    <mergeCell ref="O88:V88"/>
    <mergeCell ref="T82:U82"/>
    <mergeCell ref="F83:G83"/>
    <mergeCell ref="I83:K83"/>
    <mergeCell ref="O83:P83"/>
    <mergeCell ref="R83:T83"/>
    <mergeCell ref="B84:D84"/>
    <mergeCell ref="B80:D80"/>
    <mergeCell ref="F80:M80"/>
    <mergeCell ref="O80:V80"/>
    <mergeCell ref="M81:M84"/>
    <mergeCell ref="V81:V84"/>
    <mergeCell ref="F82:G82"/>
    <mergeCell ref="I82:J82"/>
    <mergeCell ref="K82:L82"/>
    <mergeCell ref="O82:P82"/>
    <mergeCell ref="R82:S82"/>
    <mergeCell ref="O75:P75"/>
    <mergeCell ref="R75:T75"/>
    <mergeCell ref="B76:D76"/>
    <mergeCell ref="B77:D77"/>
    <mergeCell ref="F77:L77"/>
    <mergeCell ref="O77:U77"/>
    <mergeCell ref="M73:M76"/>
    <mergeCell ref="V73:V76"/>
    <mergeCell ref="F74:G74"/>
    <mergeCell ref="I74:J74"/>
    <mergeCell ref="K74:L74"/>
    <mergeCell ref="O74:P74"/>
    <mergeCell ref="R74:S74"/>
    <mergeCell ref="T74:U74"/>
    <mergeCell ref="F75:G75"/>
    <mergeCell ref="I75:K75"/>
    <mergeCell ref="B69:D69"/>
    <mergeCell ref="F69:L69"/>
    <mergeCell ref="O69:U69"/>
    <mergeCell ref="B72:D72"/>
    <mergeCell ref="F72:M72"/>
    <mergeCell ref="O72:V72"/>
    <mergeCell ref="T66:U66"/>
    <mergeCell ref="F67:G67"/>
    <mergeCell ref="I67:K67"/>
    <mergeCell ref="O67:P67"/>
    <mergeCell ref="R67:T67"/>
    <mergeCell ref="B68:D68"/>
    <mergeCell ref="B64:D64"/>
    <mergeCell ref="F64:M64"/>
    <mergeCell ref="O64:V64"/>
    <mergeCell ref="M65:M68"/>
    <mergeCell ref="V65:V68"/>
    <mergeCell ref="F66:G66"/>
    <mergeCell ref="I66:J66"/>
    <mergeCell ref="K66:L66"/>
    <mergeCell ref="O66:P66"/>
    <mergeCell ref="R66:S66"/>
    <mergeCell ref="O59:P59"/>
    <mergeCell ref="R59:T59"/>
    <mergeCell ref="B60:D60"/>
    <mergeCell ref="B61:D61"/>
    <mergeCell ref="F61:L61"/>
    <mergeCell ref="O61:U61"/>
    <mergeCell ref="M57:M60"/>
    <mergeCell ref="V57:V60"/>
    <mergeCell ref="F58:G58"/>
    <mergeCell ref="I58:J58"/>
    <mergeCell ref="K58:L58"/>
    <mergeCell ref="O58:P58"/>
    <mergeCell ref="R58:S58"/>
    <mergeCell ref="T58:U58"/>
    <mergeCell ref="F59:G59"/>
    <mergeCell ref="I59:K59"/>
    <mergeCell ref="B53:D53"/>
    <mergeCell ref="F53:L53"/>
    <mergeCell ref="O53:U53"/>
    <mergeCell ref="B56:D56"/>
    <mergeCell ref="F56:M56"/>
    <mergeCell ref="O56:V56"/>
    <mergeCell ref="T50:U50"/>
    <mergeCell ref="F51:G51"/>
    <mergeCell ref="I51:K51"/>
    <mergeCell ref="O51:P51"/>
    <mergeCell ref="R51:T51"/>
    <mergeCell ref="B52:D52"/>
    <mergeCell ref="B48:D48"/>
    <mergeCell ref="F48:M48"/>
    <mergeCell ref="O48:V48"/>
    <mergeCell ref="M49:M52"/>
    <mergeCell ref="V49:V52"/>
    <mergeCell ref="F50:G50"/>
    <mergeCell ref="I50:J50"/>
    <mergeCell ref="K50:L50"/>
    <mergeCell ref="O50:P50"/>
    <mergeCell ref="R50:S50"/>
    <mergeCell ref="O43:P43"/>
    <mergeCell ref="R43:T43"/>
    <mergeCell ref="B44:D44"/>
    <mergeCell ref="B45:D45"/>
    <mergeCell ref="F45:L45"/>
    <mergeCell ref="O45:U45"/>
    <mergeCell ref="M41:M44"/>
    <mergeCell ref="V41:V44"/>
    <mergeCell ref="F42:G42"/>
    <mergeCell ref="I42:J42"/>
    <mergeCell ref="K42:L42"/>
    <mergeCell ref="O42:P42"/>
    <mergeCell ref="R42:S42"/>
    <mergeCell ref="T42:U42"/>
    <mergeCell ref="F43:G43"/>
    <mergeCell ref="I43:K43"/>
    <mergeCell ref="B37:D37"/>
    <mergeCell ref="F37:L37"/>
    <mergeCell ref="O37:U37"/>
    <mergeCell ref="B40:D40"/>
    <mergeCell ref="F40:M40"/>
    <mergeCell ref="O40:V40"/>
    <mergeCell ref="T34:U34"/>
    <mergeCell ref="F35:G35"/>
    <mergeCell ref="I35:K35"/>
    <mergeCell ref="O35:P35"/>
    <mergeCell ref="R35:T35"/>
    <mergeCell ref="B36:D36"/>
    <mergeCell ref="B31:D31"/>
    <mergeCell ref="F31:M31"/>
    <mergeCell ref="O31:V31"/>
    <mergeCell ref="M32:M36"/>
    <mergeCell ref="V32:V36"/>
    <mergeCell ref="F34:G34"/>
    <mergeCell ref="I34:J34"/>
    <mergeCell ref="K34:L34"/>
    <mergeCell ref="O34:P34"/>
    <mergeCell ref="R34:S34"/>
    <mergeCell ref="D260:E260"/>
    <mergeCell ref="F260:G260"/>
    <mergeCell ref="S260:T260"/>
    <mergeCell ref="B263:D263"/>
    <mergeCell ref="F263:M263"/>
    <mergeCell ref="O263:V263"/>
    <mergeCell ref="M264:M267"/>
    <mergeCell ref="V264:V267"/>
    <mergeCell ref="I265:J265"/>
    <mergeCell ref="K265:L265"/>
    <mergeCell ref="O265:P265"/>
    <mergeCell ref="R265:S265"/>
    <mergeCell ref="T265:U265"/>
    <mergeCell ref="I266:K266"/>
    <mergeCell ref="O266:P266"/>
    <mergeCell ref="R266:T266"/>
    <mergeCell ref="B267:D267"/>
    <mergeCell ref="B268:D268"/>
    <mergeCell ref="F268:L268"/>
    <mergeCell ref="O268:U268"/>
    <mergeCell ref="D273:E273"/>
    <mergeCell ref="F273:G273"/>
    <mergeCell ref="S273:T273"/>
    <mergeCell ref="B276:D276"/>
    <mergeCell ref="F276:M276"/>
    <mergeCell ref="O276:V276"/>
    <mergeCell ref="B280:D280"/>
    <mergeCell ref="B281:D281"/>
    <mergeCell ref="F281:L281"/>
    <mergeCell ref="O281:U281"/>
    <mergeCell ref="D286:E286"/>
    <mergeCell ref="F286:G286"/>
    <mergeCell ref="S286:T286"/>
    <mergeCell ref="B289:D289"/>
    <mergeCell ref="F289:M289"/>
    <mergeCell ref="O289:V289"/>
    <mergeCell ref="M277:M280"/>
    <mergeCell ref="V277:V280"/>
    <mergeCell ref="I278:J278"/>
    <mergeCell ref="K278:L278"/>
    <mergeCell ref="O278:P278"/>
    <mergeCell ref="R278:S278"/>
    <mergeCell ref="T278:U278"/>
    <mergeCell ref="I279:K279"/>
    <mergeCell ref="O279:P279"/>
    <mergeCell ref="R279:T279"/>
    <mergeCell ref="B293:D293"/>
    <mergeCell ref="B294:D294"/>
    <mergeCell ref="F294:L294"/>
    <mergeCell ref="O294:U294"/>
    <mergeCell ref="D299:E299"/>
    <mergeCell ref="F299:G299"/>
    <mergeCell ref="S299:T299"/>
    <mergeCell ref="B302:D302"/>
    <mergeCell ref="F302:M302"/>
    <mergeCell ref="O302:V302"/>
    <mergeCell ref="M290:M293"/>
    <mergeCell ref="V290:V293"/>
    <mergeCell ref="I291:J291"/>
    <mergeCell ref="K291:L291"/>
    <mergeCell ref="O291:P291"/>
    <mergeCell ref="R291:S291"/>
    <mergeCell ref="T291:U291"/>
    <mergeCell ref="I292:K292"/>
    <mergeCell ref="O292:P292"/>
    <mergeCell ref="R292:T292"/>
    <mergeCell ref="B306:D306"/>
    <mergeCell ref="B307:D307"/>
    <mergeCell ref="F307:L307"/>
    <mergeCell ref="O307:U307"/>
    <mergeCell ref="D312:E312"/>
    <mergeCell ref="F312:G312"/>
    <mergeCell ref="S312:T312"/>
    <mergeCell ref="B315:D315"/>
    <mergeCell ref="F315:M315"/>
    <mergeCell ref="O315:V315"/>
    <mergeCell ref="M303:M306"/>
    <mergeCell ref="V303:V306"/>
    <mergeCell ref="I304:J304"/>
    <mergeCell ref="K304:L304"/>
    <mergeCell ref="O304:P304"/>
    <mergeCell ref="R304:S304"/>
    <mergeCell ref="T304:U304"/>
    <mergeCell ref="I305:K305"/>
    <mergeCell ref="O305:P305"/>
    <mergeCell ref="R305:T305"/>
    <mergeCell ref="B319:D319"/>
    <mergeCell ref="B320:D320"/>
    <mergeCell ref="F320:L320"/>
    <mergeCell ref="O320:U320"/>
    <mergeCell ref="M316:M319"/>
    <mergeCell ref="V316:V319"/>
    <mergeCell ref="I317:J317"/>
    <mergeCell ref="K317:L317"/>
    <mergeCell ref="O317:P317"/>
    <mergeCell ref="R317:S317"/>
    <mergeCell ref="T317:U317"/>
    <mergeCell ref="I318:K318"/>
    <mergeCell ref="O318:P318"/>
    <mergeCell ref="R318:T318"/>
  </mergeCells>
  <phoneticPr fontId="3" type="noConversion"/>
  <dataValidations count="6">
    <dataValidation type="list" allowBlank="1" showInputMessage="1" showErrorMessage="1" sqref="K34:L34 T34:U34 K42:L42 T42:U42 K50:L50 T50:U50 K58:L58 T58:U58 K66:L66 T66:U66 K74:L74 T74:U74 K82:L82 T82:U82 K90:L90 T90:U90 K98:L98 T98:U98 K106:L106 T106:U106 K114:L114 T114:U114 K122:L122 T122:U122 K130:L130 T130:U130 K138:L138 T138:U138 K146:L146 T146:U146 K154:L154 T154:U154 K162:L162 T162:U162 K170:L170 T170:U170 K178:L178 T178:U178 K186:L186 T186:U186 K201:L201 T201:U201 K214:L214 T214:U214 K227:L227 T227:U227 K240:L240 T240:U240 K253:L253 T253:U253 K265:L265 T265:U265 K278:L278 T278:U278 K291:L291 T291:U291 K304:L304 T304:U304 K317:L317 T317:U317" xr:uid="{8FA20BF8-8BBA-41B0-BCF9-247D05338B7B}">
      <formula1>"On-track, Not Started, Needs Attention, Completed, Select"</formula1>
    </dataValidation>
    <dataValidation type="list" allowBlank="1" showInputMessage="1" showErrorMessage="1" sqref="L35 U35 L43 U43 L51 U51 L59 U59 L67 U67 L75 U75 L83 U83 L91 U91 L99 U99 L107 U107 L115 U115 L123 U123 L131 U131 L139 U139 L147 U147 L155 U155 L163 U163 L171 U171 L179 U179 L187 U187 L202 U202 L215 U215 L228 U228 L241 U241 L254 U254 L266 U266 L279 U279 L292 U292 L305 U305 L318 U318" xr:uid="{95C624CF-B576-4C7C-B923-A9CC3445A795}">
      <formula1>"N/A, 0, 10, 20, 30, 40, 50, 60, 70, 80, 90, 100, Select"</formula1>
    </dataValidation>
    <dataValidation type="list" allowBlank="1" showInputMessage="1" showErrorMessage="1" sqref="P235 P222 P209 P196 P248 P299 P286 P273 P260 P312" xr:uid="{B53BFCBB-630F-4B3A-AD8F-2C916F6998B4}">
      <formula1>"Yes, No, Select"</formula1>
    </dataValidation>
    <dataValidation type="date" operator="greaterThan" allowBlank="1" showInputMessage="1" showErrorMessage="1" error="Please enter a date in MM/DD/YYYY format" sqref="D253:D254 D240:D241 D227:D228 D214:D215 D201:D202 D186:D187 D178:D179 H178:H179 H186:H187 Q253:Q254 Q240:Q241 Q227:Q228 Q214:Q215 Q201:Q202 Q186:Q187 Q178:Q179 H248 H235 H222 H209 H196 D170:D171 H170:H171 Q170:Q171 D162:D163 D154:D155 H154:H155 H162:H163 Q154:Q155 Q162:Q163 Q146:Q147 Q138:Q139 Q130:Q131 Q122:Q123 Q114:Q115 Q106:Q107 H106:H107 H114:H115 H122:H123 H130:H131 H138:H139 H146:H147 D146:D147 D138:D139 D130:D131 D122:D123 D114:D115 D106:D107 D98:D99 H98:H99 Q98:Q99 Q90:Q91 Q82:Q83 H90:H91 D90:D91 D82:D83 D74:D75 H82:H83 H74:H75 Q74:Q75 D34:D35 H66:H67 D66:D67 D58:D59 H58:H59 Q58:Q59 Q50:Q51 Q42:Q43 Q34:Q35 H34:H35 H42:H43 H50:H51 D50:D51 D42:D43 Q66:Q67 D317:D318 D304:D305 D291:D292 D278:D279 D265:D266 Q317:Q318 Q304:Q305 Q291:Q292 Q278:Q279 Q265:Q266 H312 H299 H286 H273 H260" xr:uid="{511C10CD-C27B-4CDC-AF26-EC0FCCA708B2}">
      <formula1>1</formula1>
    </dataValidation>
    <dataValidation type="list" allowBlank="1" showInputMessage="1" showErrorMessage="1" sqref="Y227:BH227 Y34:BH34 Y122:BH122 Y42:BH42 Y50:BH50 Y58:BH58 Y66:BH66 Y74:BH74 Y82:BH82 Y90:BH90 Y98:BH98 Y106:BH106 Y304:BH304 Y114:BH114 Y130:BH130 Y138:BH138 Y146:BH146 Y154:BH154 Y162:BH162 Y170:BH170 Y178:BH178 Y186:BH186 Y201:BH201 Y214:BH214 Y240:BH240 Y291:BH291 Y253:BH253 Y265:BH265 Y278:BH278 Y317:BH317" xr:uid="{DD859C3B-1F8E-4B6B-B16F-081DA4A90BE5}">
      <formula1>"Yes"</formula1>
    </dataValidation>
    <dataValidation type="list" allowBlank="1" showInputMessage="1" showErrorMessage="1" sqref="Y241:BH242 Y35:BH36 Y43:BH44 Y51:BH52 Y59:BH60 Y67:BH68 Y75:BH76 Y83:BH84 Y91:BH92 Y99:BH100 Y107:BH108 Y115:BH116 Y318:BH319 Y123:BH124 Y139:BH140 Y147:BH148 Y155:BH156 Y163:BH164 Y171:BH172 Y179:BH180 Y187:BH188 Y202:BH203 Y215:BH216 Y228:BH229 Y254:BH255 Y305:BH306 Y266:BH267 Y279:BH280 Y292:BH293 Y131:BH132" xr:uid="{93364585-792F-4411-B9E8-05834DD7629C}">
      <formula1>"Yes, No"</formula1>
    </dataValidation>
  </dataValidations>
  <hyperlinks>
    <hyperlink ref="Y33" location="'Performance Elements'!B14" display="Objective 1" xr:uid="{8DDF6A6E-CDF3-428F-8297-8C414A859C80}"/>
    <hyperlink ref="Z33" location="'Performance Elements'!B15" display="Objective 2" xr:uid="{E1BEF501-6483-46EF-B0D0-B42C42BF4F36}"/>
    <hyperlink ref="AA33:AB33" location="'Performance Elements'!B15" display="Objective 2" xr:uid="{59541C67-5FFA-4171-A907-30AE0BDC9410}"/>
    <hyperlink ref="AA33" location="'Performance Elements'!B16" display="Goal 3" xr:uid="{1C1F24AD-C449-4A10-BBE1-EF40457FD187}"/>
    <hyperlink ref="AB33" location="'Performance Elements'!B17" display="Goal 4" xr:uid="{3F89CB73-3779-444C-8841-AE0B952CEA62}"/>
    <hyperlink ref="AC33:AD33" location="'Performance Elements'!B15" display="Objective 2" xr:uid="{5409E602-15C9-451B-A609-918178FD8DE0}"/>
    <hyperlink ref="AC33" location="'Performance Elements'!B18" display="Goal 5" xr:uid="{04E03D3B-2DB6-4971-B169-F4172AB6478B}"/>
    <hyperlink ref="AD33" location="'Performance Elements'!B19" display="Goal 6" xr:uid="{EDDD1F2F-BED1-484E-8B83-CB5FE01896A7}"/>
    <hyperlink ref="AE33:AG33" location="'Performance Elements'!B15" display="Objective 2" xr:uid="{25090F8E-C5CB-4A8A-BE24-3F4061CEEBA8}"/>
    <hyperlink ref="AE33" location="'Performance Elements'!B21" display="Activity 1" xr:uid="{2FF3C5F0-490F-4F76-B05B-29E14039D9BE}"/>
    <hyperlink ref="AF33:BE33" location="'Performance Elements'!B15" display="Objective 2" xr:uid="{50278137-9CB2-4B17-8192-78EBF44AF731}"/>
    <hyperlink ref="BF33" location="'Performance Elements'!B48" display="Activity 28" xr:uid="{0CE298DB-1B98-4C28-9F5A-9E891926D9B6}"/>
    <hyperlink ref="BG33" location="'Performance Elements'!B49" display="Activity 29" xr:uid="{42528142-175A-4E1F-AC89-89E1864EF03D}"/>
    <hyperlink ref="BH33" location="'Performance Elements'!B50" display="Activity 30" xr:uid="{752E4DA6-2605-4DAD-ACAD-A941C9D0C8B6}"/>
    <hyperlink ref="AG33" location="'Performance Elements'!B23" display="Activity 3" xr:uid="{19C7A6E7-3DE0-492B-BA81-3E995FA09473}"/>
    <hyperlink ref="AH33" location="'Performance Elements'!B24" display="Activity 4" xr:uid="{AFB0CE8D-EA85-4B38-8EC9-F2CFA2EE92FF}"/>
    <hyperlink ref="AI33" location="'Performance Elements'!B25" display="Activity 5" xr:uid="{DE0234A2-F7E8-4975-9978-3FC4C6A1AA4A}"/>
    <hyperlink ref="AJ33" location="'Performance Elements'!B26" display="Activity 6" xr:uid="{419199B8-B9BA-4DAA-BDC6-0A1C17FEFD09}"/>
    <hyperlink ref="AK33" location="'Performance Elements'!B27" display="Activity 7" xr:uid="{492F2A10-5D76-4B9A-AD96-D44D7012DD8E}"/>
    <hyperlink ref="AL33" location="'Performance Elements'!B28" display="Activity 8" xr:uid="{F5754841-ECC5-4ED3-BE9B-68558BDFA59F}"/>
    <hyperlink ref="AM33" location="'Performance Elements'!B29" display="Activity 9" xr:uid="{8B78BC19-B8CE-487E-BA3C-F76D99EF42F8}"/>
    <hyperlink ref="AN33" location="'Performance Elements'!B30" display="Activity 10" xr:uid="{1FF58190-63A4-43F0-838A-C67B63F79EB9}"/>
    <hyperlink ref="AO33" location="'Performance Elements'!B31" display="Activity 11" xr:uid="{29D295DE-83C5-4E7A-A97C-CEF89991F38F}"/>
    <hyperlink ref="AP33" location="'Performance Elements'!B32" display="Activity 12" xr:uid="{32E0E1C4-DED5-40FF-9492-33D2500640D9}"/>
    <hyperlink ref="AR33" location="'Performance Elements'!B34" display="Activity 14" xr:uid="{449273F5-C8CA-41A4-B98A-CAF0C43108B6}"/>
    <hyperlink ref="AS33" location="'Performance Elements'!B35" display="Activity 15" xr:uid="{2A901E41-E977-4EF6-8502-892FA5C52503}"/>
    <hyperlink ref="AQ33" location="'Performance Elements'!B33" display="Activity 13" xr:uid="{4616DCA4-D896-49AB-B6B1-D376F92A3535}"/>
    <hyperlink ref="AF33" location="'Performance Elements'!B22" display="Activity 2" xr:uid="{F96E741B-53E1-4F5E-BEF5-D050CF0E0F6A}"/>
    <hyperlink ref="AT33" location="'Performance Elements'!B36" display="Activity 16" xr:uid="{1DDA27E9-D186-49C4-9772-8705D8500EAD}"/>
    <hyperlink ref="AU33" location="'Performance Elements'!B37" display="Activity 17" xr:uid="{A80DAEAE-876E-48B0-BCA9-D2E70D471FAC}"/>
    <hyperlink ref="AV33" location="'Performance Elements'!B38" display="Activity 18" xr:uid="{C7AF65F1-8212-4EC5-9687-7E68523D7463}"/>
    <hyperlink ref="AW33" location="'Performance Elements'!B39" display="Activity 19" xr:uid="{10BBC1EE-1E66-4061-BAA9-2D6FC583D43D}"/>
    <hyperlink ref="AX33" location="'Performance Elements'!B40" display="Activity 20" xr:uid="{AF129879-AF2A-46E9-BBE9-F5F33421BA3F}"/>
    <hyperlink ref="AY33" location="'Performance Elements'!B41" display="Activity 21" xr:uid="{DC33A0B5-EA36-4768-AE71-B3473CC535A2}"/>
    <hyperlink ref="AZ33" location="'Performance Elements'!B42" display="Activity 22" xr:uid="{C5E0A905-F462-4B44-A926-E731A8B73D77}"/>
    <hyperlink ref="BA33" location="'Performance Elements'!B43" display="Activity 23" xr:uid="{D6B9D7E1-8732-441B-9F03-CA13DBEEBFCD}"/>
    <hyperlink ref="BB33" location="'Performance Elements'!B44" display="Activity 24" xr:uid="{4CD03B67-254A-4ED3-AC3C-03B506FF3309}"/>
    <hyperlink ref="BC33" location="'Performance Elements'!B45" display="Activity 25" xr:uid="{2E6148CC-C61C-40A7-88D8-CCA2714B3500}"/>
    <hyperlink ref="BD33" location="'Performance Elements'!B46" display="Activity 26" xr:uid="{F37473C6-D38F-45F9-9C9E-990EB9C52E20}"/>
    <hyperlink ref="BE33" location="'Performance Elements'!B47" display="Activity 27" xr:uid="{B1AEE211-3569-4FDB-B6E9-68EF61D6734F}"/>
    <hyperlink ref="AE41:AG41" location="'Performance Elements'!B15" display="Objective 2" xr:uid="{0838BED8-B0F7-4BB9-81BD-7B8A0253230F}"/>
    <hyperlink ref="AE41" location="'Performance Elements'!B21" display="Activity 1" xr:uid="{2E03543B-4C33-49AA-99A7-DE7362734254}"/>
    <hyperlink ref="AF41:BE41" location="'Performance Elements'!B15" display="Objective 2" xr:uid="{F00D4ACC-5CA7-4782-8CA2-D1EC67BD842B}"/>
    <hyperlink ref="BF41" location="'Performance Elements'!B48" display="Activity 28" xr:uid="{236004C4-45E1-4B1D-9EA8-BFA8C8F12B3E}"/>
    <hyperlink ref="BG41" location="'Performance Elements'!B49" display="Activity 29" xr:uid="{51B9FE75-E52C-4CCE-BDE1-7C27F860A9DD}"/>
    <hyperlink ref="BH41" location="'Performance Elements'!B50" display="Activity 30" xr:uid="{BA0212AF-F8B3-46B2-B8B6-E3A42B1345C7}"/>
    <hyperlink ref="AG41" location="'Performance Elements'!B23" display="Activity 3" xr:uid="{7471E298-E91C-455A-B5E1-6B8A7B32AC3E}"/>
    <hyperlink ref="AH41" location="'Performance Elements'!B24" display="Activity 4" xr:uid="{BD879A60-A0A6-4B87-B2DF-80A4842EB5FE}"/>
    <hyperlink ref="AI41" location="'Performance Elements'!B25" display="Activity 5" xr:uid="{7BA83AC2-B096-4D5B-8A91-072F2D4C2C87}"/>
    <hyperlink ref="AJ41" location="'Performance Elements'!B26" display="Activity 6" xr:uid="{121D097B-D2BB-40B2-B656-809EF200114C}"/>
    <hyperlink ref="AK41" location="'Performance Elements'!B27" display="Activity 7" xr:uid="{FC1C08E4-8BBD-4BB5-B7C4-2B8A046C25CC}"/>
    <hyperlink ref="AL41" location="'Performance Elements'!B28" display="Activity 8" xr:uid="{00203543-BE77-46FB-A342-4E24A1C07753}"/>
    <hyperlink ref="AM41" location="'Performance Elements'!B29" display="Activity 9" xr:uid="{09EE23DA-6183-4A08-A83A-98274C8C3EFB}"/>
    <hyperlink ref="AN41" location="'Performance Elements'!B30" display="Activity 10" xr:uid="{056137A8-5E60-4204-8C6E-D18B006A0B6E}"/>
    <hyperlink ref="AO41" location="'Performance Elements'!B31" display="Activity 11" xr:uid="{73600610-DEBF-487F-8897-9429D7840477}"/>
    <hyperlink ref="AP41" location="'Performance Elements'!B32" display="Activity 12" xr:uid="{DDC92FCC-2320-483B-A161-A230B58C4940}"/>
    <hyperlink ref="AR41" location="'Performance Elements'!B34" display="Activity 14" xr:uid="{4336DC10-6307-4DDE-AEAC-C5E3493613F6}"/>
    <hyperlink ref="AS41" location="'Performance Elements'!B35" display="Activity 15" xr:uid="{35F062F5-571A-4BCD-B68F-4121F04863FF}"/>
    <hyperlink ref="AQ41" location="'Performance Elements'!B33" display="Activity 13" xr:uid="{BCF5B0A2-6F01-462B-90BD-D4FA5C95950B}"/>
    <hyperlink ref="AF41" location="'Performance Elements'!B22" display="Activity 2" xr:uid="{8E1E8A17-F878-47AA-B85E-272698ADEE2C}"/>
    <hyperlink ref="AT41" location="'Performance Elements'!B36" display="Activity 16" xr:uid="{316D2BC7-A00D-4ABD-9055-ED7C21960FBC}"/>
    <hyperlink ref="AU41" location="'Performance Elements'!B37" display="Activity 17" xr:uid="{15AE0969-407C-4144-A470-64C85D6D640A}"/>
    <hyperlink ref="AV41" location="'Performance Elements'!B38" display="Activity 18" xr:uid="{00CF2FE7-B4B6-46A9-BD67-847B4E583984}"/>
    <hyperlink ref="AW41" location="'Performance Elements'!B39" display="Activity 19" xr:uid="{BDEC2307-AA19-436C-A13C-26ED963FBF64}"/>
    <hyperlink ref="AX41" location="'Performance Elements'!B40" display="Activity 20" xr:uid="{E3800BC5-40CF-4328-902B-D39B9C91945F}"/>
    <hyperlink ref="AY41" location="'Performance Elements'!B41" display="Activity 21" xr:uid="{465A9A3A-2EEE-420F-93F0-6139E2A65ABA}"/>
    <hyperlink ref="AZ41" location="'Performance Elements'!B42" display="Activity 22" xr:uid="{730CF6FA-844F-4D2E-A4A0-ABA29C215FBE}"/>
    <hyperlink ref="BA41" location="'Performance Elements'!B43" display="Activity 23" xr:uid="{996EDF1F-633B-48AA-B18B-C8B8E9DBE607}"/>
    <hyperlink ref="BB41" location="'Performance Elements'!B44" display="Activity 24" xr:uid="{2EA4D045-ECD3-4BC6-9B8A-6557258328A5}"/>
    <hyperlink ref="BC41" location="'Performance Elements'!B45" display="Activity 25" xr:uid="{FC144577-D0BE-42A1-8BBF-F3138AB08760}"/>
    <hyperlink ref="BD41" location="'Performance Elements'!B46" display="Activity 26" xr:uid="{F6FE2EAF-5F4C-4F0A-823E-978240D90672}"/>
    <hyperlink ref="BE41" location="'Performance Elements'!B47" display="Activity 27" xr:uid="{91DAAA1F-EF7D-4546-AAE8-53BF8C622173}"/>
    <hyperlink ref="AE49:AG49" location="'Performance Elements'!B15" display="Objective 2" xr:uid="{5730B0E4-2454-45C0-81AD-9B8BC111D377}"/>
    <hyperlink ref="AE49" location="'Performance Elements'!B21" display="Activity 1" xr:uid="{3C4FD0E9-19E5-4481-91FE-F7CCD7F61473}"/>
    <hyperlink ref="AF49:BE49" location="'Performance Elements'!B15" display="Objective 2" xr:uid="{4EB7463A-8133-47E8-A78E-7D9090E05DEB}"/>
    <hyperlink ref="BF49" location="'Performance Elements'!B48" display="Activity 28" xr:uid="{38AF285D-3125-4812-8A54-811A81F6E599}"/>
    <hyperlink ref="BG49" location="'Performance Elements'!B49" display="Activity 29" xr:uid="{C69A060C-9176-4543-BA8F-D9956DFACDE2}"/>
    <hyperlink ref="BH49" location="'Performance Elements'!B50" display="Activity 30" xr:uid="{61D3CD87-F10C-4161-8328-170407FE9DE3}"/>
    <hyperlink ref="AG49" location="'Performance Elements'!B23" display="Activity 3" xr:uid="{90E8D64C-5F9B-403E-8E28-996F3A04EC5D}"/>
    <hyperlink ref="AH49" location="'Performance Elements'!B24" display="Activity 4" xr:uid="{2EFB7413-FE1C-4E31-83C1-3850A261D22F}"/>
    <hyperlink ref="AI49" location="'Performance Elements'!B25" display="Activity 5" xr:uid="{8131D501-F7EA-410D-BCD5-7491F30F239B}"/>
    <hyperlink ref="AJ49" location="'Performance Elements'!B26" display="Activity 6" xr:uid="{DBDA2F98-0F1A-4667-BC33-359159CBCE05}"/>
    <hyperlink ref="AK49" location="'Performance Elements'!B27" display="Activity 7" xr:uid="{909B389E-FD6C-42C1-B176-22910BB3BAF1}"/>
    <hyperlink ref="AL49" location="'Performance Elements'!B28" display="Activity 8" xr:uid="{26270916-638B-4B34-BD8C-DAD6FC0D27B9}"/>
    <hyperlink ref="AM49" location="'Performance Elements'!B29" display="Activity 9" xr:uid="{026F1FA3-8F44-42A1-AE69-F4133F762A98}"/>
    <hyperlink ref="AN49" location="'Performance Elements'!B30" display="Activity 10" xr:uid="{86BB68F2-8EC0-463D-A40D-1DE96065697A}"/>
    <hyperlink ref="AO49" location="'Performance Elements'!B31" display="Activity 11" xr:uid="{23E9890D-4DF3-46E1-B410-D4B11DC1AA8E}"/>
    <hyperlink ref="AP49" location="'Performance Elements'!B32" display="Activity 12" xr:uid="{7A67F074-AE9C-469E-9023-451AB264F5E0}"/>
    <hyperlink ref="AR49" location="'Performance Elements'!B34" display="Activity 14" xr:uid="{7C5DB29A-604C-4B44-AFDB-950E92F3C7C5}"/>
    <hyperlink ref="AS49" location="'Performance Elements'!B35" display="Activity 15" xr:uid="{EBBD383B-86A7-43C1-9DA2-85140FC7BB1E}"/>
    <hyperlink ref="AQ49" location="'Performance Elements'!B33" display="Activity 13" xr:uid="{E5EB3314-077F-4A0F-AE56-3DD283E4BDF9}"/>
    <hyperlink ref="AF49" location="'Performance Elements'!B22" display="Activity 2" xr:uid="{E5B317AB-470D-429B-BD94-CC777EB68366}"/>
    <hyperlink ref="AT49" location="'Performance Elements'!B36" display="Activity 16" xr:uid="{F125C792-A656-4B6E-9F8C-B318019158BE}"/>
    <hyperlink ref="AU49" location="'Performance Elements'!B37" display="Activity 17" xr:uid="{7076A066-B114-4FAF-928E-8220680A15DB}"/>
    <hyperlink ref="AV49" location="'Performance Elements'!B38" display="Activity 18" xr:uid="{D20DA5DB-FF1F-4D1D-8119-5152C2B7F1D7}"/>
    <hyperlink ref="AW49" location="'Performance Elements'!B39" display="Activity 19" xr:uid="{C5B33CEA-802E-4121-BAB0-19CA0A1DA624}"/>
    <hyperlink ref="AX49" location="'Performance Elements'!B40" display="Activity 20" xr:uid="{85C5F1AE-3603-4CFA-AD73-785E4649FC36}"/>
    <hyperlink ref="AY49" location="'Performance Elements'!B41" display="Activity 21" xr:uid="{2A842E66-A2CB-4E1E-9142-91FBF218C91E}"/>
    <hyperlink ref="AZ49" location="'Performance Elements'!B42" display="Activity 22" xr:uid="{ECB8CA1B-9FC0-4547-B215-1986E7245239}"/>
    <hyperlink ref="BA49" location="'Performance Elements'!B43" display="Activity 23" xr:uid="{A2786A31-E077-4A26-8DAD-F7BD9EADF3BD}"/>
    <hyperlink ref="BB49" location="'Performance Elements'!B44" display="Activity 24" xr:uid="{85194840-CEEC-4DBC-87F2-1C9183664581}"/>
    <hyperlink ref="BC49" location="'Performance Elements'!B45" display="Activity 25" xr:uid="{4A9AD922-DAD0-43BB-AC02-6ABA5F1B6E4D}"/>
    <hyperlink ref="BD49" location="'Performance Elements'!B46" display="Activity 26" xr:uid="{688D3756-A67A-4A9D-9AB2-770E34DA726B}"/>
    <hyperlink ref="BE49" location="'Performance Elements'!B47" display="Activity 27" xr:uid="{52168311-493A-482F-AA79-A7B0BE4329B3}"/>
    <hyperlink ref="AE57:AG57" location="'Performance Elements'!B15" display="Objective 2" xr:uid="{61456579-1F5E-4A26-BBB1-531963DDCED3}"/>
    <hyperlink ref="AE57" location="'Performance Elements'!B21" display="Activity 1" xr:uid="{DF6B1BA6-89D2-4CFE-80A7-A3DB7B707C87}"/>
    <hyperlink ref="AF57:BE57" location="'Performance Elements'!B15" display="Objective 2" xr:uid="{BFB62DFE-256C-41AA-9B1C-C37F9944F493}"/>
    <hyperlink ref="BF57" location="'Performance Elements'!B48" display="Activity 28" xr:uid="{19D76C77-484D-4A54-A2E4-357CE7092A24}"/>
    <hyperlink ref="BG57" location="'Performance Elements'!B49" display="Activity 29" xr:uid="{EE1C4B68-26B3-4A66-A1C5-A916A7C5FC39}"/>
    <hyperlink ref="BH57" location="'Performance Elements'!B50" display="Activity 30" xr:uid="{F49F0F50-7E40-4E6C-93B5-088E3AC38180}"/>
    <hyperlink ref="AG57" location="'Performance Elements'!B23" display="Activity 3" xr:uid="{5D1BD32B-B959-461B-B4E1-C930CF33D044}"/>
    <hyperlink ref="AH57" location="'Performance Elements'!B24" display="Activity 4" xr:uid="{B5266A89-0C15-4BFA-9322-DA4EE1C59EE6}"/>
    <hyperlink ref="AI57" location="'Performance Elements'!B25" display="Activity 5" xr:uid="{99201F89-5484-4893-BDF3-C6DC92334336}"/>
    <hyperlink ref="AJ57" location="'Performance Elements'!B26" display="Activity 6" xr:uid="{89353CF1-5996-4C31-98C7-718FD636F5DF}"/>
    <hyperlink ref="AK57" location="'Performance Elements'!B27" display="Activity 7" xr:uid="{CA3C282A-B0E7-4EE4-BA49-71B50B0B0A1F}"/>
    <hyperlink ref="AL57" location="'Performance Elements'!B28" display="Activity 8" xr:uid="{4582DE3D-4CB3-4B83-845F-26B221149CF5}"/>
    <hyperlink ref="AM57" location="'Performance Elements'!B29" display="Activity 9" xr:uid="{AFEF89FC-FD49-4B51-8FEE-5F5726E00808}"/>
    <hyperlink ref="AN57" location="'Performance Elements'!B30" display="Activity 10" xr:uid="{38D70A85-62AB-48A2-951C-991005B9E6FD}"/>
    <hyperlink ref="AO57" location="'Performance Elements'!B31" display="Activity 11" xr:uid="{245836BA-DE67-4018-A668-ED919ECA8AE9}"/>
    <hyperlink ref="AP57" location="'Performance Elements'!B32" display="Activity 12" xr:uid="{53F6F437-263C-4536-8FC2-819019AEF22A}"/>
    <hyperlink ref="AR57" location="'Performance Elements'!B34" display="Activity 14" xr:uid="{7A99636D-0A0E-4B54-885B-A88807E5DBB8}"/>
    <hyperlink ref="AS57" location="'Performance Elements'!B35" display="Activity 15" xr:uid="{07DC9891-13B4-4645-B587-54B23D60BC5E}"/>
    <hyperlink ref="AQ57" location="'Performance Elements'!B33" display="Activity 13" xr:uid="{40051A7F-33BF-4256-8412-F869EDD88000}"/>
    <hyperlink ref="AF57" location="'Performance Elements'!B22" display="Activity 2" xr:uid="{215002BD-0562-45F5-B8DA-4EA5ABF402CD}"/>
    <hyperlink ref="AT57" location="'Performance Elements'!B36" display="Activity 16" xr:uid="{8BDBADDE-C3CF-40FF-B263-5CBB03596C0E}"/>
    <hyperlink ref="AU57" location="'Performance Elements'!B37" display="Activity 17" xr:uid="{99B22FB4-19B5-4952-A622-5681142185E6}"/>
    <hyperlink ref="AV57" location="'Performance Elements'!B38" display="Activity 18" xr:uid="{DF92C6E6-2F85-42A1-942A-3E512E3E1CE4}"/>
    <hyperlink ref="AW57" location="'Performance Elements'!B39" display="Activity 19" xr:uid="{B65F1A99-2672-4C68-9600-99D1F0C9BFDB}"/>
    <hyperlink ref="AX57" location="'Performance Elements'!B40" display="Activity 20" xr:uid="{BC22A45B-EFD8-4B35-8823-7A193BA4E28A}"/>
    <hyperlink ref="AY57" location="'Performance Elements'!B41" display="Activity 21" xr:uid="{EA5E5C35-C88F-4503-B0C0-CF5FFC23022B}"/>
    <hyperlink ref="AZ57" location="'Performance Elements'!B42" display="Activity 22" xr:uid="{FBBA8F9B-E67E-42B9-A222-CAD3EA33DF08}"/>
    <hyperlink ref="BA57" location="'Performance Elements'!B43" display="Activity 23" xr:uid="{61002354-E8E5-4501-846D-470120B4C799}"/>
    <hyperlink ref="BB57" location="'Performance Elements'!B44" display="Activity 24" xr:uid="{64089C3C-89B9-4D22-98E4-EF938953DDF7}"/>
    <hyperlink ref="BC57" location="'Performance Elements'!B45" display="Activity 25" xr:uid="{9FDE810D-D02F-4C79-9527-AC33A3B27925}"/>
    <hyperlink ref="BD57" location="'Performance Elements'!B46" display="Activity 26" xr:uid="{E758DCE8-D722-47A6-A9B8-F7E1F8595F35}"/>
    <hyperlink ref="BE57" location="'Performance Elements'!B47" display="Activity 27" xr:uid="{99047A5A-6EB8-4B89-8160-587E001A85FF}"/>
    <hyperlink ref="AE65:AG65" location="'Performance Elements'!B15" display="Objective 2" xr:uid="{F8590244-C3CB-40C8-B782-E7CF6C8EE297}"/>
    <hyperlink ref="AE65" location="'Performance Elements'!B21" display="Activity 1" xr:uid="{A942AF0F-3C72-4FC1-8E8E-E3D923BBFDAD}"/>
    <hyperlink ref="AF65:BE65" location="'Performance Elements'!B15" display="Objective 2" xr:uid="{53FD71D8-3AB7-4B8D-A057-1A1917DE992D}"/>
    <hyperlink ref="BF65" location="'Performance Elements'!B48" display="Activity 28" xr:uid="{C36AB8BE-465B-4562-8117-F1D8C478AAC7}"/>
    <hyperlink ref="BG65" location="'Performance Elements'!B49" display="Activity 29" xr:uid="{5F68E18B-DA09-4FB1-AA74-CAC65041DDCB}"/>
    <hyperlink ref="BH65" location="'Performance Elements'!B50" display="Activity 30" xr:uid="{4A59EA76-5A1D-4A43-AE8D-A2CA533F99E6}"/>
    <hyperlink ref="AG65" location="'Performance Elements'!B23" display="Activity 3" xr:uid="{E0466253-7952-42F1-8D53-1E819DB499B9}"/>
    <hyperlink ref="AH65" location="'Performance Elements'!B24" display="Activity 4" xr:uid="{5EB1A756-D4AE-4DAC-859E-F5F1AE6E8742}"/>
    <hyperlink ref="AI65" location="'Performance Elements'!B25" display="Activity 5" xr:uid="{73735CB0-2B7F-4DF2-BD20-5EA8F4795F36}"/>
    <hyperlink ref="AJ65" location="'Performance Elements'!B26" display="Activity 6" xr:uid="{D869DACD-6431-438E-80D9-48C8B0BF9D43}"/>
    <hyperlink ref="AK65" location="'Performance Elements'!B27" display="Activity 7" xr:uid="{D054A917-9049-4035-AA62-A58EE23591D0}"/>
    <hyperlink ref="AL65" location="'Performance Elements'!B28" display="Activity 8" xr:uid="{F8CF617A-BCF4-48B2-9EA1-C9919970DFD3}"/>
    <hyperlink ref="AM65" location="'Performance Elements'!B29" display="Activity 9" xr:uid="{387DD9F3-B38E-4CA1-A185-4383BDA62BCE}"/>
    <hyperlink ref="AN65" location="'Performance Elements'!B30" display="Activity 10" xr:uid="{F3E07E20-3ECA-461B-B038-E7A494A740C8}"/>
    <hyperlink ref="AO65" location="'Performance Elements'!B31" display="Activity 11" xr:uid="{FE4FCBA4-BD07-47DC-BF4D-6092388F8F73}"/>
    <hyperlink ref="AP65" location="'Performance Elements'!B32" display="Activity 12" xr:uid="{66A42EA6-547A-42EB-A102-C7C09CE68670}"/>
    <hyperlink ref="AR65" location="'Performance Elements'!B34" display="Activity 14" xr:uid="{86559D3C-A6FD-4926-BF2C-1898BA109E2F}"/>
    <hyperlink ref="AS65" location="'Performance Elements'!B35" display="Activity 15" xr:uid="{D3A8D725-6C7C-48CC-97BE-E8C6B9872F74}"/>
    <hyperlink ref="AQ65" location="'Performance Elements'!B33" display="Activity 13" xr:uid="{788ECA30-24CE-4C27-B179-D8529B9F15E5}"/>
    <hyperlink ref="AF65" location="'Performance Elements'!B22" display="Activity 2" xr:uid="{5613220D-3BA3-4B3F-9401-E18011428A62}"/>
    <hyperlink ref="AT65" location="'Performance Elements'!B36" display="Activity 16" xr:uid="{F6F7CD8B-58E5-4EAB-BCD1-B41C52248881}"/>
    <hyperlink ref="AU65" location="'Performance Elements'!B37" display="Activity 17" xr:uid="{93454894-2DD3-48C0-956F-9EAD9428E1BC}"/>
    <hyperlink ref="AV65" location="'Performance Elements'!B38" display="Activity 18" xr:uid="{00864011-C95C-4DD7-90A8-078FEDD562CB}"/>
    <hyperlink ref="AW65" location="'Performance Elements'!B39" display="Activity 19" xr:uid="{CAA9C305-56E5-4177-B400-40F20F06DC60}"/>
    <hyperlink ref="AX65" location="'Performance Elements'!B40" display="Activity 20" xr:uid="{1F22FF0A-02C0-49ED-80AF-AB0B68451501}"/>
    <hyperlink ref="AY65" location="'Performance Elements'!B41" display="Activity 21" xr:uid="{B6074B7F-32DD-4D53-8D27-6BBFCEBE91D8}"/>
    <hyperlink ref="AZ65" location="'Performance Elements'!B42" display="Activity 22" xr:uid="{B065206C-1FE9-498D-B585-1C7EE240D9C2}"/>
    <hyperlink ref="BA65" location="'Performance Elements'!B43" display="Activity 23" xr:uid="{B9084210-E80E-4FFA-BB96-C718FF4E6FE5}"/>
    <hyperlink ref="BB65" location="'Performance Elements'!B44" display="Activity 24" xr:uid="{B033A6F3-50DB-4766-8FC8-87CC273BBA8E}"/>
    <hyperlink ref="BC65" location="'Performance Elements'!B45" display="Activity 25" xr:uid="{83B2616E-C157-40DD-AB26-E025332A9676}"/>
    <hyperlink ref="BD65" location="'Performance Elements'!B46" display="Activity 26" xr:uid="{6D703331-624E-457A-ADE2-DCAFAB1E0D6E}"/>
    <hyperlink ref="BE65" location="'Performance Elements'!B47" display="Activity 27" xr:uid="{E19611AD-D703-4856-98D0-3D5DD08A76D5}"/>
    <hyperlink ref="AE73:AG73" location="'Performance Elements'!B15" display="Objective 2" xr:uid="{DFC73E0C-A869-4DFA-864E-82E4D0C61AE8}"/>
    <hyperlink ref="AE73" location="'Performance Elements'!B21" display="Activity 1" xr:uid="{B3767D6F-6A02-42A7-96C3-E91F1A02CCEA}"/>
    <hyperlink ref="AF73:BE73" location="'Performance Elements'!B15" display="Objective 2" xr:uid="{0E99D2DB-E710-4223-8DAC-75C7A5761653}"/>
    <hyperlink ref="BF73" location="'Performance Elements'!B48" display="Activity 28" xr:uid="{CD8AD5C2-1EF0-4500-9069-295B260B49DD}"/>
    <hyperlink ref="BG73" location="'Performance Elements'!B49" display="Activity 29" xr:uid="{9DBDFC34-9D48-47DB-AC45-6D25F16B14FF}"/>
    <hyperlink ref="BH73" location="'Performance Elements'!B50" display="Activity 30" xr:uid="{1738975F-78E9-4109-BE4C-EB2895376716}"/>
    <hyperlink ref="AG73" location="'Performance Elements'!B23" display="Activity 3" xr:uid="{7AAB0049-B76E-4350-BB5D-2CDDE7BAC61F}"/>
    <hyperlink ref="AH73" location="'Performance Elements'!B24" display="Activity 4" xr:uid="{9B947398-3CA7-4525-9512-7D47335D3F00}"/>
    <hyperlink ref="AI73" location="'Performance Elements'!B25" display="Activity 5" xr:uid="{6851F6C0-0FEA-4322-B0EE-8978334B551B}"/>
    <hyperlink ref="AJ73" location="'Performance Elements'!B26" display="Activity 6" xr:uid="{E8FCC214-2D4F-4FF7-813D-D1920853ECB1}"/>
    <hyperlink ref="AK73" location="'Performance Elements'!B27" display="Activity 7" xr:uid="{D23658D4-AC84-4768-B931-5BB75CA9B49D}"/>
    <hyperlink ref="AL73" location="'Performance Elements'!B28" display="Activity 8" xr:uid="{6C3277D7-6CD3-48D2-9D2B-AB930C127E16}"/>
    <hyperlink ref="AM73" location="'Performance Elements'!B29" display="Activity 9" xr:uid="{C7C31F5B-2783-4041-9F1F-55CEE005C5B4}"/>
    <hyperlink ref="AN73" location="'Performance Elements'!B30" display="Activity 10" xr:uid="{9A96C8C3-4990-40CD-9BF8-907ECA01F0A1}"/>
    <hyperlink ref="AO73" location="'Performance Elements'!B31" display="Activity 11" xr:uid="{D8357473-BCF5-4197-AC1F-8B9F9B556841}"/>
    <hyperlink ref="AP73" location="'Performance Elements'!B32" display="Activity 12" xr:uid="{3DB2DBA8-365A-4BC1-BED0-89406C0D1AA3}"/>
    <hyperlink ref="AR73" location="'Performance Elements'!B34" display="Activity 14" xr:uid="{79C01792-B9DE-45E1-9A8F-1BC10A6AF64A}"/>
    <hyperlink ref="AS73" location="'Performance Elements'!B35" display="Activity 15" xr:uid="{6E162995-8523-444B-B99E-AEEDDE82F079}"/>
    <hyperlink ref="AQ73" location="'Performance Elements'!B33" display="Activity 13" xr:uid="{11C9A2A6-F833-4177-89CA-57681F1681A8}"/>
    <hyperlink ref="AF73" location="'Performance Elements'!B22" display="Activity 2" xr:uid="{E003F338-0230-442C-B35C-903DF63AA0E9}"/>
    <hyperlink ref="AT73" location="'Performance Elements'!B36" display="Activity 16" xr:uid="{67539CB2-2133-4BAF-88A8-25E55C249B7F}"/>
    <hyperlink ref="AU73" location="'Performance Elements'!B37" display="Activity 17" xr:uid="{E5AB031A-D5F6-4666-A3B8-E7D3E8B5F515}"/>
    <hyperlink ref="AV73" location="'Performance Elements'!B38" display="Activity 18" xr:uid="{3D7243D6-CC94-464C-94DB-C1B0D39DC1CB}"/>
    <hyperlink ref="AW73" location="'Performance Elements'!B39" display="Activity 19" xr:uid="{9D4FA8F5-B370-4C40-895D-D47F1CE35A99}"/>
    <hyperlink ref="AX73" location="'Performance Elements'!B40" display="Activity 20" xr:uid="{F524816B-D3DF-496C-9350-B13DD00E5D84}"/>
    <hyperlink ref="AY73" location="'Performance Elements'!B41" display="Activity 21" xr:uid="{9619249B-3EE1-4F76-B608-02341BF88438}"/>
    <hyperlink ref="AZ73" location="'Performance Elements'!B42" display="Activity 22" xr:uid="{B7E1F8CD-213C-4963-AA8B-E85A10F6239D}"/>
    <hyperlink ref="BA73" location="'Performance Elements'!B43" display="Activity 23" xr:uid="{38AB4DB4-42C3-4FEB-B607-1EED035D0C2C}"/>
    <hyperlink ref="BB73" location="'Performance Elements'!B44" display="Activity 24" xr:uid="{27717481-389D-491D-8FD7-E30D6F902F30}"/>
    <hyperlink ref="BC73" location="'Performance Elements'!B45" display="Activity 25" xr:uid="{A2F2EE63-947D-4855-892A-F70BBFEDD011}"/>
    <hyperlink ref="BD73" location="'Performance Elements'!B46" display="Activity 26" xr:uid="{425E9D4D-8C28-4E63-8D37-249265000B34}"/>
    <hyperlink ref="BE73" location="'Performance Elements'!B47" display="Activity 27" xr:uid="{B04C2872-5B5C-4E0E-946A-747ADABE3B68}"/>
    <hyperlink ref="AE81:AG81" location="'Performance Elements'!B15" display="Objective 2" xr:uid="{C1CA435B-8693-4E6B-ACC2-0F8EBDD7934E}"/>
    <hyperlink ref="AE81" location="'Performance Elements'!B21" display="Activity 1" xr:uid="{13CD0E32-EFD2-42F6-9E45-E8A036D1CD63}"/>
    <hyperlink ref="AF81:BE81" location="'Performance Elements'!B15" display="Objective 2" xr:uid="{C96C1943-A8C2-444F-A088-6B2D18983FCD}"/>
    <hyperlink ref="BF81" location="'Performance Elements'!B48" display="Activity 28" xr:uid="{F2E445CF-265C-4E4A-A56E-00E4C13FF70B}"/>
    <hyperlink ref="BG81" location="'Performance Elements'!B49" display="Activity 29" xr:uid="{BE029E1A-10E6-4773-9789-CBEFDB4DD14B}"/>
    <hyperlink ref="BH81" location="'Performance Elements'!B50" display="Activity 30" xr:uid="{23704001-C09D-4917-BF79-C1CA13950E82}"/>
    <hyperlink ref="AG81" location="'Performance Elements'!B23" display="Activity 3" xr:uid="{A5313D4F-28F4-46E4-B62C-AF7D8E2FCA05}"/>
    <hyperlink ref="AH81" location="'Performance Elements'!B24" display="Activity 4" xr:uid="{C6D4BF3D-6FFB-4F94-9FFD-064FAF1B4E8E}"/>
    <hyperlink ref="AI81" location="'Performance Elements'!B25" display="Activity 5" xr:uid="{4F978DCA-ABD0-4B98-B9FB-C722F786FDF5}"/>
    <hyperlink ref="AJ81" location="'Performance Elements'!B26" display="Activity 6" xr:uid="{630038C6-8E57-41F2-9DA6-C7F6AA1559C5}"/>
    <hyperlink ref="AK81" location="'Performance Elements'!B27" display="Activity 7" xr:uid="{1528C610-D257-4B91-A3B1-791FA8967397}"/>
    <hyperlink ref="AL81" location="'Performance Elements'!B28" display="Activity 8" xr:uid="{9FDF1768-ED5E-419F-A16C-5FBFC8CFC5D5}"/>
    <hyperlink ref="AM81" location="'Performance Elements'!B29" display="Activity 9" xr:uid="{005A584F-7FCA-4368-AEA7-FB131357B378}"/>
    <hyperlink ref="AN81" location="'Performance Elements'!B30" display="Activity 10" xr:uid="{2AA3860F-8943-4926-8EDD-EF1DF935E887}"/>
    <hyperlink ref="AO81" location="'Performance Elements'!B31" display="Activity 11" xr:uid="{2AA4C8A4-EE1B-44AC-B83B-DBAC7C83BEAA}"/>
    <hyperlink ref="AP81" location="'Performance Elements'!B32" display="Activity 12" xr:uid="{530FFFB8-393D-47C7-AAA8-4A29B5FD8785}"/>
    <hyperlink ref="AR81" location="'Performance Elements'!B34" display="Activity 14" xr:uid="{B3D266FC-7CD8-4EF2-BD4E-B15032590464}"/>
    <hyperlink ref="AS81" location="'Performance Elements'!B35" display="Activity 15" xr:uid="{CDAB7940-C5D8-4A26-8616-C090324F8DC6}"/>
    <hyperlink ref="AQ81" location="'Performance Elements'!B33" display="Activity 13" xr:uid="{21F9A72F-954B-4EBD-A21F-2523F003226E}"/>
    <hyperlink ref="AF81" location="'Performance Elements'!B22" display="Activity 2" xr:uid="{E55F160D-294E-4CF9-BF66-19ECCF534617}"/>
    <hyperlink ref="AT81" location="'Performance Elements'!B36" display="Activity 16" xr:uid="{C161062A-E683-4655-AA73-82BAD0141307}"/>
    <hyperlink ref="AU81" location="'Performance Elements'!B37" display="Activity 17" xr:uid="{0B022E80-4708-451A-B6F9-D5039CD17FE0}"/>
    <hyperlink ref="AV81" location="'Performance Elements'!B38" display="Activity 18" xr:uid="{6898981E-D05D-44BF-B4D3-7F68889D2CBA}"/>
    <hyperlink ref="AW81" location="'Performance Elements'!B39" display="Activity 19" xr:uid="{209B4228-3288-4B72-BD28-C2544ACF10B7}"/>
    <hyperlink ref="AX81" location="'Performance Elements'!B40" display="Activity 20" xr:uid="{A247BD84-1CCC-48D7-9C01-0EBD51E51C86}"/>
    <hyperlink ref="AY81" location="'Performance Elements'!B41" display="Activity 21" xr:uid="{98F41204-18CA-4004-8E4D-DE0D7813A516}"/>
    <hyperlink ref="AZ81" location="'Performance Elements'!B42" display="Activity 22" xr:uid="{AC436B18-8504-4033-A2A3-1CEE94FCB9C3}"/>
    <hyperlink ref="BA81" location="'Performance Elements'!B43" display="Activity 23" xr:uid="{CFB191C9-03AD-4925-AFF0-FCCC5260858D}"/>
    <hyperlink ref="BB81" location="'Performance Elements'!B44" display="Activity 24" xr:uid="{1DB6C88D-9BC0-4722-B511-6225DD191E48}"/>
    <hyperlink ref="BC81" location="'Performance Elements'!B45" display="Activity 25" xr:uid="{92036B30-BE48-40A3-936E-93D61277B328}"/>
    <hyperlink ref="BD81" location="'Performance Elements'!B46" display="Activity 26" xr:uid="{C15C30AC-EA23-403F-B995-CE7E5CFE5347}"/>
    <hyperlink ref="BE81" location="'Performance Elements'!B47" display="Activity 27" xr:uid="{8F8C4FFD-2622-4D7E-9224-2D7A01784852}"/>
    <hyperlink ref="AE89:AG89" location="'Performance Elements'!B15" display="Objective 2" xr:uid="{9899E882-DA02-4D8F-A7F1-4EAA867B2EF2}"/>
    <hyperlink ref="AE89" location="'Performance Elements'!B21" display="Activity 1" xr:uid="{0A234926-66EA-4AEE-8CD8-4CE10CD74895}"/>
    <hyperlink ref="AF89:BE89" location="'Performance Elements'!B15" display="Objective 2" xr:uid="{44BBD1C2-3800-4F06-AD22-7BB1D84CE41E}"/>
    <hyperlink ref="BF89" location="'Performance Elements'!B48" display="Activity 28" xr:uid="{8C4EC772-A1BD-4303-B4CE-B2D8C058A9F3}"/>
    <hyperlink ref="BG89" location="'Performance Elements'!B49" display="Activity 29" xr:uid="{64D39A1A-6CA7-4379-BD06-DA78AC28DB48}"/>
    <hyperlink ref="BH89" location="'Performance Elements'!B50" display="Activity 30" xr:uid="{3087D159-6F8E-4952-87AB-1360C9C8B9C6}"/>
    <hyperlink ref="AG89" location="'Performance Elements'!B23" display="Activity 3" xr:uid="{581C7ADB-6107-408D-ABE7-DC84F241D07C}"/>
    <hyperlink ref="AH89" location="'Performance Elements'!B24" display="Activity 4" xr:uid="{C6EF3A15-27BC-4421-A483-071BEC01869A}"/>
    <hyperlink ref="AI89" location="'Performance Elements'!B25" display="Activity 5" xr:uid="{AD99FF96-0702-4194-9032-389AE6CA12AB}"/>
    <hyperlink ref="AJ89" location="'Performance Elements'!B26" display="Activity 6" xr:uid="{FD85BD51-A33C-4B8B-AE18-B99C18137408}"/>
    <hyperlink ref="AK89" location="'Performance Elements'!B27" display="Activity 7" xr:uid="{358E1CC1-22D8-4DB5-BF89-7436A64659D3}"/>
    <hyperlink ref="AL89" location="'Performance Elements'!B28" display="Activity 8" xr:uid="{B3E37B9B-4463-445D-9E3C-832188EAFEBF}"/>
    <hyperlink ref="AM89" location="'Performance Elements'!B29" display="Activity 9" xr:uid="{FB5A1E76-8F5A-4CBE-B29B-C5510B1EE3B6}"/>
    <hyperlink ref="AN89" location="'Performance Elements'!B30" display="Activity 10" xr:uid="{188ABDB9-514A-4A7B-AEE9-681A7C453A99}"/>
    <hyperlink ref="AO89" location="'Performance Elements'!B31" display="Activity 11" xr:uid="{64CFD26A-E3F9-490E-A1AF-7051954E47CF}"/>
    <hyperlink ref="AP89" location="'Performance Elements'!B32" display="Activity 12" xr:uid="{358AB835-8E11-455A-BCEC-25CA990607EF}"/>
    <hyperlink ref="AR89" location="'Performance Elements'!B34" display="Activity 14" xr:uid="{C984DAE5-4112-40A7-A173-C2A89B7077E3}"/>
    <hyperlink ref="AS89" location="'Performance Elements'!B35" display="Activity 15" xr:uid="{139DCCBB-1535-44B6-8A7B-4195395C64E3}"/>
    <hyperlink ref="AQ89" location="'Performance Elements'!B33" display="Activity 13" xr:uid="{82AB62DB-E7F9-469D-9549-E880DD2CA2BA}"/>
    <hyperlink ref="AF89" location="'Performance Elements'!B22" display="Activity 2" xr:uid="{153BA738-AA70-404F-A108-2C4F208B9923}"/>
    <hyperlink ref="AT89" location="'Performance Elements'!B36" display="Activity 16" xr:uid="{39DBB5C8-6A37-40A9-B701-DAF9B0AF8CB5}"/>
    <hyperlink ref="AU89" location="'Performance Elements'!B37" display="Activity 17" xr:uid="{0F19F4C5-8126-4A3D-8822-A0D84F913CF3}"/>
    <hyperlink ref="AV89" location="'Performance Elements'!B38" display="Activity 18" xr:uid="{4D45117F-20E3-46F4-A359-02D1D7B1C8F1}"/>
    <hyperlink ref="AW89" location="'Performance Elements'!B39" display="Activity 19" xr:uid="{B2860C0C-A973-411A-B537-355972483478}"/>
    <hyperlink ref="AX89" location="'Performance Elements'!B40" display="Activity 20" xr:uid="{9B4FC7D5-6979-4BF7-8A06-C6F317EBD9A6}"/>
    <hyperlink ref="AY89" location="'Performance Elements'!B41" display="Activity 21" xr:uid="{94D3F18A-5ADD-46DC-B1B1-9D6BBD6F2567}"/>
    <hyperlink ref="AZ89" location="'Performance Elements'!B42" display="Activity 22" xr:uid="{808427DB-4BEB-4B67-AA9B-77E7F5446465}"/>
    <hyperlink ref="BA89" location="'Performance Elements'!B43" display="Activity 23" xr:uid="{1CE38C7F-F62F-4ED2-A470-2D35BBBE12B4}"/>
    <hyperlink ref="BB89" location="'Performance Elements'!B44" display="Activity 24" xr:uid="{FF5B0D8F-C6B0-4661-8EB8-65CC9BBDEB56}"/>
    <hyperlink ref="BC89" location="'Performance Elements'!B45" display="Activity 25" xr:uid="{A7A1C5C4-85E7-4F85-A6B8-F1A53A6BDA73}"/>
    <hyperlink ref="BD89" location="'Performance Elements'!B46" display="Activity 26" xr:uid="{E7F7B2B7-3BF7-4981-BDBE-24FE865BB909}"/>
    <hyperlink ref="BE89" location="'Performance Elements'!B47" display="Activity 27" xr:uid="{B7B59290-EDE8-466A-A657-0071ADF55E36}"/>
    <hyperlink ref="AE97:AG97" location="'Performance Elements'!B15" display="Objective 2" xr:uid="{430BC42C-C2CC-42E5-802F-6E5E1F880539}"/>
    <hyperlink ref="AE97" location="'Performance Elements'!B21" display="Activity 1" xr:uid="{B5F0E076-BE12-4382-A19B-2CCC1EF0BC5E}"/>
    <hyperlink ref="AF97:BE97" location="'Performance Elements'!B15" display="Objective 2" xr:uid="{03771392-AB18-46B2-9632-BCB0FF320E7D}"/>
    <hyperlink ref="BF97" location="'Performance Elements'!B48" display="Activity 28" xr:uid="{562B95FB-6454-4391-9768-AEED97717FF0}"/>
    <hyperlink ref="BG97" location="'Performance Elements'!B49" display="Activity 29" xr:uid="{90032659-82F7-4E60-BBD2-9F62BCC42B92}"/>
    <hyperlink ref="BH97" location="'Performance Elements'!B50" display="Activity 30" xr:uid="{61B6F92C-C132-488C-8EAC-7595D9C43FEC}"/>
    <hyperlink ref="AG97" location="'Performance Elements'!B23" display="Activity 3" xr:uid="{4B319BED-257B-429A-BF65-2272B63EA636}"/>
    <hyperlink ref="AH97" location="'Performance Elements'!B24" display="Activity 4" xr:uid="{9A1AEE62-46C5-45FA-9068-360D3811A496}"/>
    <hyperlink ref="AI97" location="'Performance Elements'!B25" display="Activity 5" xr:uid="{9DB6A69C-C8A1-4D98-9DF1-D04E7384AA39}"/>
    <hyperlink ref="AJ97" location="'Performance Elements'!B26" display="Activity 6" xr:uid="{10A9BA84-35A7-45BC-9079-61B9A2CE80FB}"/>
    <hyperlink ref="AK97" location="'Performance Elements'!B27" display="Activity 7" xr:uid="{A0AE26F5-F1DF-4A27-939E-E66FB7DAF8D0}"/>
    <hyperlink ref="AL97" location="'Performance Elements'!B28" display="Activity 8" xr:uid="{8266D22D-7385-4206-93F6-BD976D481227}"/>
    <hyperlink ref="AM97" location="'Performance Elements'!B29" display="Activity 9" xr:uid="{649469EA-0CF5-43EA-8C23-DB3BDC214E1A}"/>
    <hyperlink ref="AN97" location="'Performance Elements'!B30" display="Activity 10" xr:uid="{26A3434A-D2B1-4F01-8CC4-C30DB01819C5}"/>
    <hyperlink ref="AO97" location="'Performance Elements'!B31" display="Activity 11" xr:uid="{A2F3EF93-7444-4E07-B7AA-17A4AE27EB7E}"/>
    <hyperlink ref="AP97" location="'Performance Elements'!B32" display="Activity 12" xr:uid="{06B1331A-1415-479D-8395-C7160C09D672}"/>
    <hyperlink ref="AR97" location="'Performance Elements'!B34" display="Activity 14" xr:uid="{013B91C9-9A7A-4176-A195-1C345351C6AA}"/>
    <hyperlink ref="AS97" location="'Performance Elements'!B35" display="Activity 15" xr:uid="{85452FB9-1428-40CD-B922-A26038053A61}"/>
    <hyperlink ref="AQ97" location="'Performance Elements'!B33" display="Activity 13" xr:uid="{4D411C90-0D9E-4C86-A917-16EFEF06BE2D}"/>
    <hyperlink ref="AF97" location="'Performance Elements'!B22" display="Activity 2" xr:uid="{D951849B-7C4A-4EEE-A70D-B9468645350B}"/>
    <hyperlink ref="AT97" location="'Performance Elements'!B36" display="Activity 16" xr:uid="{DE385707-D865-4E37-9741-88FD33CA8A05}"/>
    <hyperlink ref="AU97" location="'Performance Elements'!B37" display="Activity 17" xr:uid="{3F424DC3-16D9-43CD-9F43-B41E3157D792}"/>
    <hyperlink ref="AV97" location="'Performance Elements'!B38" display="Activity 18" xr:uid="{AE5463FF-A5D6-4615-BD29-3B5B659BAD17}"/>
    <hyperlink ref="AW97" location="'Performance Elements'!B39" display="Activity 19" xr:uid="{74F48C9F-1FC4-409D-9DCA-F308D156087B}"/>
    <hyperlink ref="AX97" location="'Performance Elements'!B40" display="Activity 20" xr:uid="{51DBE49D-79A4-4670-BD02-B545B7E633A2}"/>
    <hyperlink ref="AY97" location="'Performance Elements'!B41" display="Activity 21" xr:uid="{A6490863-8124-45C7-9859-AD76E57E2485}"/>
    <hyperlink ref="AZ97" location="'Performance Elements'!B42" display="Activity 22" xr:uid="{7AB6AB86-89DB-44D1-B17A-9CF946D2E121}"/>
    <hyperlink ref="BA97" location="'Performance Elements'!B43" display="Activity 23" xr:uid="{A67157AE-C762-413F-B9FB-D1B1E4F41B06}"/>
    <hyperlink ref="BB97" location="'Performance Elements'!B44" display="Activity 24" xr:uid="{5C538660-1198-4B5D-836E-3D8C2C83E5E4}"/>
    <hyperlink ref="BC97" location="'Performance Elements'!B45" display="Activity 25" xr:uid="{9317D82C-CEBE-483E-BB6D-319726769FFB}"/>
    <hyperlink ref="BD97" location="'Performance Elements'!B46" display="Activity 26" xr:uid="{760B55D9-1732-4D15-9C99-5227CB1BC835}"/>
    <hyperlink ref="BE97" location="'Performance Elements'!B47" display="Activity 27" xr:uid="{BF2D3E22-6101-4B3C-AE33-3FD6793B3A59}"/>
    <hyperlink ref="AE105:AG105" location="'Performance Elements'!B15" display="Objective 2" xr:uid="{00E288F5-C8B0-4890-851F-0FBCFB72E4BD}"/>
    <hyperlink ref="AE105" location="'Performance Elements'!B21" display="Activity 1" xr:uid="{83486CF8-1860-417B-B38B-E00425ED71D6}"/>
    <hyperlink ref="AF105:BE105" location="'Performance Elements'!B15" display="Objective 2" xr:uid="{FA66FD53-B565-4F42-8B6E-8E6CC1575418}"/>
    <hyperlink ref="BF105" location="'Performance Elements'!B48" display="Activity 28" xr:uid="{150F4A66-92DD-4007-BD2A-DBC48E7773BD}"/>
    <hyperlink ref="BG105" location="'Performance Elements'!B49" display="Activity 29" xr:uid="{6194D73C-4F23-4EED-81B1-4CC3DD21F997}"/>
    <hyperlink ref="BH105" location="'Performance Elements'!B50" display="Activity 30" xr:uid="{09D70154-E752-4F39-8519-5F986B49D2A6}"/>
    <hyperlink ref="AG105" location="'Performance Elements'!B23" display="Activity 3" xr:uid="{7A9B6125-11D5-4428-86FE-92DF0A6E47E3}"/>
    <hyperlink ref="AH105" location="'Performance Elements'!B24" display="Activity 4" xr:uid="{B31D7FE8-7CD4-4BBB-914A-22D34F17F79E}"/>
    <hyperlink ref="AI105" location="'Performance Elements'!B25" display="Activity 5" xr:uid="{DF53F4C5-67E6-4BF1-A32E-10AAF04ECC1D}"/>
    <hyperlink ref="AJ105" location="'Performance Elements'!B26" display="Activity 6" xr:uid="{2BCAD98D-6A10-4432-906E-2579B61BE023}"/>
    <hyperlink ref="AK105" location="'Performance Elements'!B27" display="Activity 7" xr:uid="{5482AAD2-FF1F-4BE2-A14E-FA0EE04CF850}"/>
    <hyperlink ref="AL105" location="'Performance Elements'!B28" display="Activity 8" xr:uid="{FFEA9D0F-A01E-4F93-A292-8640A932EEA7}"/>
    <hyperlink ref="AM105" location="'Performance Elements'!B29" display="Activity 9" xr:uid="{4FE2A1C1-4DF2-4558-9493-BAABE6CEB91A}"/>
    <hyperlink ref="AN105" location="'Performance Elements'!B30" display="Activity 10" xr:uid="{A44CADD2-EC00-447B-9F99-29304D38707C}"/>
    <hyperlink ref="AO105" location="'Performance Elements'!B31" display="Activity 11" xr:uid="{D0272D86-6A8A-4BD2-ACE5-AD6842135F84}"/>
    <hyperlink ref="AP105" location="'Performance Elements'!B32" display="Activity 12" xr:uid="{69C43FC8-338B-429B-8DF0-FACCC71B6F8E}"/>
    <hyperlink ref="AR105" location="'Performance Elements'!B34" display="Activity 14" xr:uid="{2A7E3ACF-3615-4399-85F6-605E4E83772F}"/>
    <hyperlink ref="AS105" location="'Performance Elements'!B35" display="Activity 15" xr:uid="{F46F084F-CB8C-419A-ADD1-B8581A92BCCA}"/>
    <hyperlink ref="AQ105" location="'Performance Elements'!B33" display="Activity 13" xr:uid="{046F653B-D7C3-4A1D-9059-3E824DD5991E}"/>
    <hyperlink ref="AF105" location="'Performance Elements'!B22" display="Activity 2" xr:uid="{3AB230B6-9716-48E4-BA77-D05C21862F4B}"/>
    <hyperlink ref="AT105" location="'Performance Elements'!B36" display="Activity 16" xr:uid="{4043251C-FAFE-4681-B397-BF51BBD32220}"/>
    <hyperlink ref="AU105" location="'Performance Elements'!B37" display="Activity 17" xr:uid="{0F4EA199-1DA8-4E80-94F2-13E64D0B2D18}"/>
    <hyperlink ref="AV105" location="'Performance Elements'!B38" display="Activity 18" xr:uid="{516A8004-4E83-408E-84EE-7C1F1CA60B31}"/>
    <hyperlink ref="AW105" location="'Performance Elements'!B39" display="Activity 19" xr:uid="{C95F1A34-2E82-43A1-A53B-52E47D9F6FF2}"/>
    <hyperlink ref="AX105" location="'Performance Elements'!B40" display="Activity 20" xr:uid="{EAD40F6B-2C36-4C3D-89F6-A698FC15930D}"/>
    <hyperlink ref="AY105" location="'Performance Elements'!B41" display="Activity 21" xr:uid="{4454BAC8-9D29-4B07-9E65-29A207B95B14}"/>
    <hyperlink ref="AZ105" location="'Performance Elements'!B42" display="Activity 22" xr:uid="{01C9B5BC-2757-4CB6-AEDC-65FC310AB5E3}"/>
    <hyperlink ref="BA105" location="'Performance Elements'!B43" display="Activity 23" xr:uid="{96AAAC94-0C10-4339-9B93-3BB360C830C2}"/>
    <hyperlink ref="BB105" location="'Performance Elements'!B44" display="Activity 24" xr:uid="{1A1A3162-ABBA-4D12-8E89-2A67F47252E9}"/>
    <hyperlink ref="BC105" location="'Performance Elements'!B45" display="Activity 25" xr:uid="{AAAAE06E-5E20-45B2-B58D-F3A5793CA8A4}"/>
    <hyperlink ref="BD105" location="'Performance Elements'!B46" display="Activity 26" xr:uid="{D238B66B-A3C3-4304-A329-6AE9DAD7CB96}"/>
    <hyperlink ref="BE105" location="'Performance Elements'!B47" display="Activity 27" xr:uid="{27771B9F-CE7C-4ED4-BDCC-2CF68A108D67}"/>
    <hyperlink ref="AE113:AG113" location="'Performance Elements'!B15" display="Objective 2" xr:uid="{B3EC71F7-C790-4C70-AC6F-2826DAEA2221}"/>
    <hyperlink ref="AE113" location="'Performance Elements'!B21" display="Activity 1" xr:uid="{E84EC075-CA8E-420B-8818-3D557F6472AA}"/>
    <hyperlink ref="AF113:BE113" location="'Performance Elements'!B15" display="Objective 2" xr:uid="{A5393C3C-5398-4ADA-9DD6-FDAB54D0E91E}"/>
    <hyperlink ref="BF113" location="'Performance Elements'!B48" display="Activity 28" xr:uid="{356E8580-BCD0-4A16-800C-5003CA295575}"/>
    <hyperlink ref="BG113" location="'Performance Elements'!B49" display="Activity 29" xr:uid="{CEF1317A-A24D-4899-A783-71A5AC25AEB4}"/>
    <hyperlink ref="BH113" location="'Performance Elements'!B50" display="Activity 30" xr:uid="{706B5E38-FFE8-42F5-9A26-AEA37F945D2E}"/>
    <hyperlink ref="AG113" location="'Performance Elements'!B23" display="Activity 3" xr:uid="{E7ED18F6-D889-493B-9DF3-13F6B43DA500}"/>
    <hyperlink ref="AH113" location="'Performance Elements'!B24" display="Activity 4" xr:uid="{C469B348-E51D-45CD-A909-5AF5F6EBD9F5}"/>
    <hyperlink ref="AI113" location="'Performance Elements'!B25" display="Activity 5" xr:uid="{F00AF2E5-4986-4C35-AF26-118722F6D6B4}"/>
    <hyperlink ref="AJ113" location="'Performance Elements'!B26" display="Activity 6" xr:uid="{69C4B031-4FA2-4AE8-9C60-EF8318A84A15}"/>
    <hyperlink ref="AK113" location="'Performance Elements'!B27" display="Activity 7" xr:uid="{444F6FA4-C1E8-4CCC-B344-1600FA5B1A84}"/>
    <hyperlink ref="AL113" location="'Performance Elements'!B28" display="Activity 8" xr:uid="{46B336BF-AD6D-4FC2-A6CA-B6441BF9BA1E}"/>
    <hyperlink ref="AM113" location="'Performance Elements'!B29" display="Activity 9" xr:uid="{7F79C5E1-9E96-41C4-902D-E1755901020A}"/>
    <hyperlink ref="AN113" location="'Performance Elements'!B30" display="Activity 10" xr:uid="{68F21E1A-CF0E-4F0E-89D4-E7D15B2044C2}"/>
    <hyperlink ref="AO113" location="'Performance Elements'!B31" display="Activity 11" xr:uid="{81A624F3-BF28-41C2-B6C5-7D45FC55192B}"/>
    <hyperlink ref="AP113" location="'Performance Elements'!B32" display="Activity 12" xr:uid="{FB1C98EA-35CF-44BD-832E-725C9E6EB4FF}"/>
    <hyperlink ref="AR113" location="'Performance Elements'!B34" display="Activity 14" xr:uid="{93AB2E09-0273-47E5-A2F3-14360EE4D1A3}"/>
    <hyperlink ref="AS113" location="'Performance Elements'!B35" display="Activity 15" xr:uid="{131DEC49-A407-47DA-962F-6E9FFD73F968}"/>
    <hyperlink ref="AQ113" location="'Performance Elements'!B33" display="Activity 13" xr:uid="{CC3781EE-0944-428C-931B-29AA044D9E88}"/>
    <hyperlink ref="AF113" location="'Performance Elements'!B22" display="Activity 2" xr:uid="{0876A249-C678-4991-AED7-6A3E28490BDA}"/>
    <hyperlink ref="AT113" location="'Performance Elements'!B36" display="Activity 16" xr:uid="{9FE21402-2C20-4FA2-B296-6E0465992CC3}"/>
    <hyperlink ref="AU113" location="'Performance Elements'!B37" display="Activity 17" xr:uid="{815E9B6F-4654-4D2F-8089-D3566787EDA9}"/>
    <hyperlink ref="AV113" location="'Performance Elements'!B38" display="Activity 18" xr:uid="{EB188B28-E674-42D4-94D6-CC585AA6CFB5}"/>
    <hyperlink ref="AW113" location="'Performance Elements'!B39" display="Activity 19" xr:uid="{733F6FB5-A2FF-48E2-95C6-2AFEF184A49C}"/>
    <hyperlink ref="AX113" location="'Performance Elements'!B40" display="Activity 20" xr:uid="{0BCFB01F-CB28-4D4A-A694-FB77646D44F3}"/>
    <hyperlink ref="AY113" location="'Performance Elements'!B41" display="Activity 21" xr:uid="{349F433D-13E7-49AC-B503-FDF9F25E06B6}"/>
    <hyperlink ref="AZ113" location="'Performance Elements'!B42" display="Activity 22" xr:uid="{0F752D7A-B080-44C0-BDA0-289DA5D37DF4}"/>
    <hyperlink ref="BA113" location="'Performance Elements'!B43" display="Activity 23" xr:uid="{9A627BD0-0B0E-4051-888B-909FB3AC1F3A}"/>
    <hyperlink ref="BB113" location="'Performance Elements'!B44" display="Activity 24" xr:uid="{AEA573AB-372D-4438-9346-ED5745C36409}"/>
    <hyperlink ref="BC113" location="'Performance Elements'!B45" display="Activity 25" xr:uid="{32CC493B-EE28-42BC-9E31-8A948B5265E8}"/>
    <hyperlink ref="BD113" location="'Performance Elements'!B46" display="Activity 26" xr:uid="{9CED4E6E-1F40-4A33-9AB4-43B6F273DEE0}"/>
    <hyperlink ref="BE113" location="'Performance Elements'!B47" display="Activity 27" xr:uid="{9F2AA2E7-764B-4F46-9722-C9414022CAA0}"/>
    <hyperlink ref="AE121:AG121" location="'Performance Elements'!B15" display="Objective 2" xr:uid="{2BEB1B42-157B-4780-8EB5-523801F7C063}"/>
    <hyperlink ref="AE121" location="'Performance Elements'!B21" display="Activity 1" xr:uid="{07EF6583-2972-4204-820D-F365D8DAF7AF}"/>
    <hyperlink ref="AF121:BE121" location="'Performance Elements'!B15" display="Objective 2" xr:uid="{656B778C-88DA-4065-9D40-62F6D888D203}"/>
    <hyperlink ref="BF121" location="'Performance Elements'!B48" display="Activity 28" xr:uid="{AB721F59-E271-412F-B728-AEDC6BC2BC90}"/>
    <hyperlink ref="BG121" location="'Performance Elements'!B49" display="Activity 29" xr:uid="{9A1F68E1-5954-4DA0-B43E-AD93D3E03763}"/>
    <hyperlink ref="BH121" location="'Performance Elements'!B50" display="Activity 30" xr:uid="{217FB2D5-EF7E-484B-99D2-60A78367AFA0}"/>
    <hyperlink ref="AG121" location="'Performance Elements'!B23" display="Activity 3" xr:uid="{3580E4FB-B888-42BC-A941-DB2EB86C2051}"/>
    <hyperlink ref="AH121" location="'Performance Elements'!B24" display="Activity 4" xr:uid="{07BAF975-FAA4-4CC3-A4F9-CFD89ACD7533}"/>
    <hyperlink ref="AI121" location="'Performance Elements'!B25" display="Activity 5" xr:uid="{3FF4F508-E401-41E4-9655-D0FAED31E323}"/>
    <hyperlink ref="AJ121" location="'Performance Elements'!B26" display="Activity 6" xr:uid="{6E2F288B-0C2E-4AAD-9295-E707A4E51581}"/>
    <hyperlink ref="AK121" location="'Performance Elements'!B27" display="Activity 7" xr:uid="{DA02B3AD-BF44-47F1-8FBA-4EEAD1E52CB4}"/>
    <hyperlink ref="AL121" location="'Performance Elements'!B28" display="Activity 8" xr:uid="{8111A99A-21DE-464A-B849-BAD87906BC70}"/>
    <hyperlink ref="AM121" location="'Performance Elements'!B29" display="Activity 9" xr:uid="{AC71BFFA-9B41-46C5-8A40-00366D7B52AE}"/>
    <hyperlink ref="AN121" location="'Performance Elements'!B30" display="Activity 10" xr:uid="{F720DFAD-ACF7-40E0-B4BA-94D8D16B6BCD}"/>
    <hyperlink ref="AO121" location="'Performance Elements'!B31" display="Activity 11" xr:uid="{983C0188-D393-43E9-A491-68996CA4D76F}"/>
    <hyperlink ref="AP121" location="'Performance Elements'!B32" display="Activity 12" xr:uid="{3B13A037-06AA-488B-9250-6B874E7BA448}"/>
    <hyperlink ref="AR121" location="'Performance Elements'!B34" display="Activity 14" xr:uid="{E394CA07-41BF-4E8E-B431-8A9EA50E62EB}"/>
    <hyperlink ref="AS121" location="'Performance Elements'!B35" display="Activity 15" xr:uid="{29419A30-CD79-463C-AF1B-DF7BA74F1B97}"/>
    <hyperlink ref="AQ121" location="'Performance Elements'!B33" display="Activity 13" xr:uid="{269304DF-575C-40CC-B854-544A1529DC38}"/>
    <hyperlink ref="AF121" location="'Performance Elements'!B22" display="Activity 2" xr:uid="{2CE94DB2-7CA6-43E6-AD9B-350E0226DBC8}"/>
    <hyperlink ref="AT121" location="'Performance Elements'!B36" display="Activity 16" xr:uid="{5E6F265B-C278-4195-8F1A-74CA03A703A8}"/>
    <hyperlink ref="AU121" location="'Performance Elements'!B37" display="Activity 17" xr:uid="{96FE2467-D7C4-493F-A675-3628EA544E29}"/>
    <hyperlink ref="AV121" location="'Performance Elements'!B38" display="Activity 18" xr:uid="{FBB1B607-6A1D-460D-9687-C5EE02729281}"/>
    <hyperlink ref="AW121" location="'Performance Elements'!B39" display="Activity 19" xr:uid="{D241AD06-38DA-4186-89B7-A8E31EE20876}"/>
    <hyperlink ref="AX121" location="'Performance Elements'!B40" display="Activity 20" xr:uid="{2481DDCF-EDBD-4DBF-BA95-9E5E90C873F7}"/>
    <hyperlink ref="AY121" location="'Performance Elements'!B41" display="Activity 21" xr:uid="{D060A67B-4681-42DE-8DC9-9B17CC47FEB5}"/>
    <hyperlink ref="AZ121" location="'Performance Elements'!B42" display="Activity 22" xr:uid="{FCB28791-CE25-4DAA-852B-3B7FC978F788}"/>
    <hyperlink ref="BA121" location="'Performance Elements'!B43" display="Activity 23" xr:uid="{CC47C33C-4362-42EF-A3DC-362353346219}"/>
    <hyperlink ref="BB121" location="'Performance Elements'!B44" display="Activity 24" xr:uid="{CA757D57-3DDC-4BEB-889C-785143D3CD82}"/>
    <hyperlink ref="BC121" location="'Performance Elements'!B45" display="Activity 25" xr:uid="{381D21FA-47CD-495D-9D5A-AF95080E9A87}"/>
    <hyperlink ref="BD121" location="'Performance Elements'!B46" display="Activity 26" xr:uid="{4D342B7F-6F0B-410F-94F5-1728FC803CBF}"/>
    <hyperlink ref="BE121" location="'Performance Elements'!B47" display="Activity 27" xr:uid="{30B607A6-80C5-468C-9CE8-575AEBB4B1B5}"/>
    <hyperlink ref="AE137:AG137" location="'Performance Elements'!B15" display="Objective 2" xr:uid="{289F821E-8C0F-4BDC-8485-3A6BF7BCC7AC}"/>
    <hyperlink ref="AE137" location="'Performance Elements'!B21" display="Activity 1" xr:uid="{15EBA619-F6E7-40A7-BECE-77E495E97385}"/>
    <hyperlink ref="AF137:BE137" location="'Performance Elements'!B15" display="Objective 2" xr:uid="{78690DD7-3DF7-498F-8ED1-8FA6B44224E2}"/>
    <hyperlink ref="BF137" location="'Performance Elements'!B48" display="Activity 28" xr:uid="{0F219995-FF4F-4CAD-9B8F-7389CF5F8F2F}"/>
    <hyperlink ref="BG137" location="'Performance Elements'!B49" display="Activity 29" xr:uid="{419D193F-E2C9-45BC-90BB-81F0F3292BB3}"/>
    <hyperlink ref="BH137" location="'Performance Elements'!B50" display="Activity 30" xr:uid="{4284433C-DD78-4E58-B183-7D73A6E1B29F}"/>
    <hyperlink ref="AG137" location="'Performance Elements'!B23" display="Activity 3" xr:uid="{3230AC60-63B8-4B03-8F01-40C3B28F6D22}"/>
    <hyperlink ref="AH137" location="'Performance Elements'!B24" display="Activity 4" xr:uid="{B276D878-209F-4F22-8185-51DBB700C4AE}"/>
    <hyperlink ref="AI137" location="'Performance Elements'!B25" display="Activity 5" xr:uid="{9864875C-F522-48B4-92BE-150AFD49254E}"/>
    <hyperlink ref="AJ137" location="'Performance Elements'!B26" display="Activity 6" xr:uid="{55B2C573-5EB3-44BE-B8AB-325A2C6C8E53}"/>
    <hyperlink ref="AK137" location="'Performance Elements'!B27" display="Activity 7" xr:uid="{C65A5D31-6B77-4BD5-8CAB-96B2172C4A9C}"/>
    <hyperlink ref="AL137" location="'Performance Elements'!B28" display="Activity 8" xr:uid="{F562EB0C-83B3-42EB-8654-8E9D4673BB1B}"/>
    <hyperlink ref="AM137" location="'Performance Elements'!B29" display="Activity 9" xr:uid="{B4FFD4CC-9D18-413A-B1A6-E4EAF751099C}"/>
    <hyperlink ref="AN137" location="'Performance Elements'!B30" display="Activity 10" xr:uid="{C4EAFD94-9518-4013-9A97-558F8D7EA2F0}"/>
    <hyperlink ref="AO137" location="'Performance Elements'!B31" display="Activity 11" xr:uid="{3DD59E2B-2357-4CB9-BCC6-18CD7BAB46C8}"/>
    <hyperlink ref="AP137" location="'Performance Elements'!B32" display="Activity 12" xr:uid="{9D462B2E-4862-40BC-8A51-A297F83799DA}"/>
    <hyperlink ref="AR137" location="'Performance Elements'!B34" display="Activity 14" xr:uid="{1ECCCF2E-628F-44AB-B6EE-253AAC452120}"/>
    <hyperlink ref="AS137" location="'Performance Elements'!B35" display="Activity 15" xr:uid="{DAFFF8A4-7F32-48FE-AC98-3E47A109E7A3}"/>
    <hyperlink ref="AQ137" location="'Performance Elements'!B33" display="Activity 13" xr:uid="{D2078FBD-B623-40C2-A466-7A6FF1DA3660}"/>
    <hyperlink ref="AF137" location="'Performance Elements'!B22" display="Activity 2" xr:uid="{EF10275E-A65B-4D6C-B617-4ADB755FD2AD}"/>
    <hyperlink ref="AT137" location="'Performance Elements'!B36" display="Activity 16" xr:uid="{824FA8F7-223C-487C-A115-834DAD14FCF3}"/>
    <hyperlink ref="AU137" location="'Performance Elements'!B37" display="Activity 17" xr:uid="{6CD9E990-094E-495C-B079-3AB5DACFF9C5}"/>
    <hyperlink ref="AV137" location="'Performance Elements'!B38" display="Activity 18" xr:uid="{DC27E3FE-1740-4EEC-8DD5-621B9BDC98D6}"/>
    <hyperlink ref="AW137" location="'Performance Elements'!B39" display="Activity 19" xr:uid="{7D1FE59C-61B0-4E7E-9824-E1065A1B6656}"/>
    <hyperlink ref="AX137" location="'Performance Elements'!B40" display="Activity 20" xr:uid="{AE27C79B-DA40-419F-8E26-DF1EEE03B49C}"/>
    <hyperlink ref="AY137" location="'Performance Elements'!B41" display="Activity 21" xr:uid="{E5198935-54E7-41A2-8DCA-644D69065429}"/>
    <hyperlink ref="AZ137" location="'Performance Elements'!B42" display="Activity 22" xr:uid="{C58C0C1D-863E-45E8-8E86-A33FCE6F62D1}"/>
    <hyperlink ref="BA137" location="'Performance Elements'!B43" display="Activity 23" xr:uid="{E2C5D44F-C048-49AF-A2CC-2DD400C7DBC1}"/>
    <hyperlink ref="BB137" location="'Performance Elements'!B44" display="Activity 24" xr:uid="{BB89CE0E-4F7B-4C68-BE9C-C85D8B8592F3}"/>
    <hyperlink ref="BC137" location="'Performance Elements'!B45" display="Activity 25" xr:uid="{EABE67A6-D476-4F94-BA91-5EAD93C79654}"/>
    <hyperlink ref="BD137" location="'Performance Elements'!B46" display="Activity 26" xr:uid="{EA00CAFD-F01D-404D-B625-8DD8F493D8CD}"/>
    <hyperlink ref="BE137" location="'Performance Elements'!B47" display="Activity 27" xr:uid="{CCD2C7FF-69DD-4797-BDB4-B12E040F4F9F}"/>
    <hyperlink ref="AE145:AG145" location="'Performance Elements'!B15" display="Objective 2" xr:uid="{74110EB0-D856-4AF9-9692-52B79F3C7DC9}"/>
    <hyperlink ref="AE145" location="'Performance Elements'!B21" display="Activity 1" xr:uid="{E819504B-28BF-4A11-9238-1ECB54C3F6EF}"/>
    <hyperlink ref="AF145:BE145" location="'Performance Elements'!B15" display="Objective 2" xr:uid="{B0908E11-0FCB-47AD-B47B-F046EFE272D3}"/>
    <hyperlink ref="BF145" location="'Performance Elements'!B48" display="Activity 28" xr:uid="{3358CCEE-9193-462F-8488-A3D160146C54}"/>
    <hyperlink ref="BG145" location="'Performance Elements'!B49" display="Activity 29" xr:uid="{C5F8F635-7D79-446B-938C-48234CAF9E24}"/>
    <hyperlink ref="BH145" location="'Performance Elements'!B50" display="Activity 30" xr:uid="{614A05A0-4B30-4C0E-9C2D-D065F9350EBD}"/>
    <hyperlink ref="AG145" location="'Performance Elements'!B23" display="Activity 3" xr:uid="{A28DBBEC-1FE7-44BB-B562-1AC8D064FEC9}"/>
    <hyperlink ref="AH145" location="'Performance Elements'!B24" display="Activity 4" xr:uid="{E71F9C30-AEE6-4D84-BAF4-73928F3D871E}"/>
    <hyperlink ref="AI145" location="'Performance Elements'!B25" display="Activity 5" xr:uid="{A420E02A-5B12-462B-B939-165757CE5D0F}"/>
    <hyperlink ref="AJ145" location="'Performance Elements'!B26" display="Activity 6" xr:uid="{B2AB6204-8967-46AB-B1BD-43ADDF442BDB}"/>
    <hyperlink ref="AK145" location="'Performance Elements'!B27" display="Activity 7" xr:uid="{A9D4A653-7D09-49AE-AAF8-8931FDFA70DF}"/>
    <hyperlink ref="AL145" location="'Performance Elements'!B28" display="Activity 8" xr:uid="{A8978956-B1AB-48D3-A86F-8883827E53A7}"/>
    <hyperlink ref="AM145" location="'Performance Elements'!B29" display="Activity 9" xr:uid="{706BBEA5-F157-4083-8FBF-A4615ECE4535}"/>
    <hyperlink ref="AN145" location="'Performance Elements'!B30" display="Activity 10" xr:uid="{7844D1D8-DEBD-43E4-9351-C6AC02CEB83C}"/>
    <hyperlink ref="AO145" location="'Performance Elements'!B31" display="Activity 11" xr:uid="{BD85294E-1934-42ED-B693-25D488DA25E0}"/>
    <hyperlink ref="AP145" location="'Performance Elements'!B32" display="Activity 12" xr:uid="{9AD665AE-2381-4F00-883D-21B0E3508D92}"/>
    <hyperlink ref="AR145" location="'Performance Elements'!B34" display="Activity 14" xr:uid="{4C387C1F-3428-4811-9FFE-E7EE72F6EFCA}"/>
    <hyperlink ref="AS145" location="'Performance Elements'!B35" display="Activity 15" xr:uid="{34A00EFF-B474-45F8-8D3D-E914B04A5B95}"/>
    <hyperlink ref="AQ145" location="'Performance Elements'!B33" display="Activity 13" xr:uid="{B01533FA-686B-44C8-B264-1C3EA9914D82}"/>
    <hyperlink ref="AF145" location="'Performance Elements'!B22" display="Activity 2" xr:uid="{5B7E21F2-5825-4982-8548-873B201B6914}"/>
    <hyperlink ref="AT145" location="'Performance Elements'!B36" display="Activity 16" xr:uid="{145CBC3C-622B-4472-8F54-AB1F3B013497}"/>
    <hyperlink ref="AU145" location="'Performance Elements'!B37" display="Activity 17" xr:uid="{DB101ECB-1B52-4F7E-B682-01A13E823ADA}"/>
    <hyperlink ref="AV145" location="'Performance Elements'!B38" display="Activity 18" xr:uid="{D5FDB546-D855-4980-B353-65CDF7603BB4}"/>
    <hyperlink ref="AW145" location="'Performance Elements'!B39" display="Activity 19" xr:uid="{D3DC9C7B-D524-440D-B4CA-02607D58B6EC}"/>
    <hyperlink ref="AX145" location="'Performance Elements'!B40" display="Activity 20" xr:uid="{4A95DFE3-2511-4EBB-9DC7-2BA4E19B43FF}"/>
    <hyperlink ref="AY145" location="'Performance Elements'!B41" display="Activity 21" xr:uid="{67703ECA-FB7E-4063-BC5D-D6F76EB32F5C}"/>
    <hyperlink ref="AZ145" location="'Performance Elements'!B42" display="Activity 22" xr:uid="{D9161A28-F482-4D20-B6CA-6BC0A9E9E489}"/>
    <hyperlink ref="BA145" location="'Performance Elements'!B43" display="Activity 23" xr:uid="{AD7155A0-4C98-43B1-81A4-6664FADC050C}"/>
    <hyperlink ref="BB145" location="'Performance Elements'!B44" display="Activity 24" xr:uid="{AEF25EF3-99B9-4352-82DD-3664EBE084C5}"/>
    <hyperlink ref="BC145" location="'Performance Elements'!B45" display="Activity 25" xr:uid="{012D6F8E-D22C-4FD8-95E2-053A64342CB0}"/>
    <hyperlink ref="BD145" location="'Performance Elements'!B46" display="Activity 26" xr:uid="{FD8E05A2-161C-4401-A31C-E16A16799A1D}"/>
    <hyperlink ref="BE145" location="'Performance Elements'!B47" display="Activity 27" xr:uid="{47B9A07B-E6E4-45EE-95E7-8A602E587BB0}"/>
    <hyperlink ref="AE153:AG153" location="'Performance Elements'!B15" display="Objective 2" xr:uid="{EFB3B568-B685-4032-96D1-8951D5D69C16}"/>
    <hyperlink ref="AE153" location="'Performance Elements'!B21" display="Activity 1" xr:uid="{47E6627F-A0C2-41F4-9538-125C20FC4827}"/>
    <hyperlink ref="AF153:BE153" location="'Performance Elements'!B15" display="Objective 2" xr:uid="{3B6CCFD8-B936-4E0F-8391-9DF811460E57}"/>
    <hyperlink ref="BF153" location="'Performance Elements'!B48" display="Activity 28" xr:uid="{44860DF4-1A59-4944-A943-8997E344746F}"/>
    <hyperlink ref="BG153" location="'Performance Elements'!B49" display="Activity 29" xr:uid="{FC701819-AA5C-4995-9912-F96C20B772A0}"/>
    <hyperlink ref="BH153" location="'Performance Elements'!B50" display="Activity 30" xr:uid="{A9F56D2C-E8E6-4659-8B51-ACA0EF02CAC5}"/>
    <hyperlink ref="AG153" location="'Performance Elements'!B23" display="Activity 3" xr:uid="{F2F406CE-0DA4-4089-B36E-0BC0AB69F2F8}"/>
    <hyperlink ref="AH153" location="'Performance Elements'!B24" display="Activity 4" xr:uid="{BADD43A3-4502-4DC3-85E7-10624343FD56}"/>
    <hyperlink ref="AI153" location="'Performance Elements'!B25" display="Activity 5" xr:uid="{219E5DBC-3EF7-49D4-BC21-CF361E2FEEE9}"/>
    <hyperlink ref="AJ153" location="'Performance Elements'!B26" display="Activity 6" xr:uid="{8C55D33F-76C9-4AF3-8D49-B642D42F641C}"/>
    <hyperlink ref="AK153" location="'Performance Elements'!B27" display="Activity 7" xr:uid="{1D61F7CA-BA6A-493E-BB05-02DBDF0532A1}"/>
    <hyperlink ref="AL153" location="'Performance Elements'!B28" display="Activity 8" xr:uid="{60CE73E6-4AA4-48C4-AC2E-B2035B362D80}"/>
    <hyperlink ref="AM153" location="'Performance Elements'!B29" display="Activity 9" xr:uid="{1CAF75EE-D4D8-4200-8920-9BDC2F746118}"/>
    <hyperlink ref="AN153" location="'Performance Elements'!B30" display="Activity 10" xr:uid="{E18F59E2-E842-4E0A-B13A-568E5CA3337C}"/>
    <hyperlink ref="AO153" location="'Performance Elements'!B31" display="Activity 11" xr:uid="{AD02A2A2-4AB5-40E0-9412-514323C221FA}"/>
    <hyperlink ref="AP153" location="'Performance Elements'!B32" display="Activity 12" xr:uid="{3BF96B8C-D368-496D-B5C9-1DE454CA01AD}"/>
    <hyperlink ref="AR153" location="'Performance Elements'!B34" display="Activity 14" xr:uid="{7DAC97FC-DACB-4610-A44A-C74E7E470048}"/>
    <hyperlink ref="AS153" location="'Performance Elements'!B35" display="Activity 15" xr:uid="{B982DD01-54FA-45DC-B22F-89FD4C6972AB}"/>
    <hyperlink ref="AQ153" location="'Performance Elements'!B33" display="Activity 13" xr:uid="{5A0759B8-68A4-4C0E-B873-CCA91ABA14FC}"/>
    <hyperlink ref="AF153" location="'Performance Elements'!B22" display="Activity 2" xr:uid="{F126181B-CF2F-4D49-B762-910E750707CD}"/>
    <hyperlink ref="AT153" location="'Performance Elements'!B36" display="Activity 16" xr:uid="{4CCFBE06-4B60-4C34-9469-93490988DFB3}"/>
    <hyperlink ref="AU153" location="'Performance Elements'!B37" display="Activity 17" xr:uid="{D7BBF031-A844-45B1-8D64-7152580058A4}"/>
    <hyperlink ref="AV153" location="'Performance Elements'!B38" display="Activity 18" xr:uid="{D163676C-1FE4-4547-BC3E-49C66639D400}"/>
    <hyperlink ref="AW153" location="'Performance Elements'!B39" display="Activity 19" xr:uid="{12E3ECD2-3EB7-444C-BC45-C46EF96F3E18}"/>
    <hyperlink ref="AX153" location="'Performance Elements'!B40" display="Activity 20" xr:uid="{41B0D784-AE58-40D1-AB4D-FD82852B1271}"/>
    <hyperlink ref="AY153" location="'Performance Elements'!B41" display="Activity 21" xr:uid="{B5A3D678-ECCE-4AA0-ABD8-0A2DF92F07AA}"/>
    <hyperlink ref="AZ153" location="'Performance Elements'!B42" display="Activity 22" xr:uid="{E2293E0F-E60D-4224-BE4B-C7D9176FF7AB}"/>
    <hyperlink ref="BA153" location="'Performance Elements'!B43" display="Activity 23" xr:uid="{67027030-9814-4328-855D-3A550D0993A7}"/>
    <hyperlink ref="BB153" location="'Performance Elements'!B44" display="Activity 24" xr:uid="{7942610F-796A-4D2B-A5AE-673AA2F18D98}"/>
    <hyperlink ref="BC153" location="'Performance Elements'!B45" display="Activity 25" xr:uid="{9BCCBAA6-ACFA-4AB1-AE04-11DD0C8778D3}"/>
    <hyperlink ref="BD153" location="'Performance Elements'!B46" display="Activity 26" xr:uid="{3829C2F3-1FDA-41CB-8983-231B3139FEC2}"/>
    <hyperlink ref="BE153" location="'Performance Elements'!B47" display="Activity 27" xr:uid="{27E08D31-A2A0-4EAC-8B04-E25FF93113FA}"/>
    <hyperlink ref="AE161:AG161" location="'Performance Elements'!B15" display="Objective 2" xr:uid="{F4505EB1-75CD-4E01-A54F-7B8FA89F0577}"/>
    <hyperlink ref="AE161" location="'Performance Elements'!B21" display="Activity 1" xr:uid="{56E4844B-EC40-4E6D-AF42-AE8B791D928A}"/>
    <hyperlink ref="AF161:BE161" location="'Performance Elements'!B15" display="Objective 2" xr:uid="{B1263121-B814-4CD0-8E5B-1AD76613656A}"/>
    <hyperlink ref="BF161" location="'Performance Elements'!B48" display="Activity 28" xr:uid="{4DC5DF42-4D26-4A53-ACCF-8BB0C8BB444E}"/>
    <hyperlink ref="BG161" location="'Performance Elements'!B49" display="Activity 29" xr:uid="{465E89F0-3CA0-4D2F-BC9C-78641E169307}"/>
    <hyperlink ref="BH161" location="'Performance Elements'!B50" display="Activity 30" xr:uid="{A9DBA108-39B4-4C40-9E67-E6A91EA2E582}"/>
    <hyperlink ref="AG161" location="'Performance Elements'!B23" display="Activity 3" xr:uid="{ADD55979-D4E0-4368-AD26-017C15B76D04}"/>
    <hyperlink ref="AH161" location="'Performance Elements'!B24" display="Activity 4" xr:uid="{01049EEA-DEA4-41E6-AB20-A6608FCD0E76}"/>
    <hyperlink ref="AI161" location="'Performance Elements'!B25" display="Activity 5" xr:uid="{B1823A5E-9834-49D8-9C63-EB7FAE367835}"/>
    <hyperlink ref="AJ161" location="'Performance Elements'!B26" display="Activity 6" xr:uid="{35116DE9-559A-4EA7-B014-E5EA3908DA39}"/>
    <hyperlink ref="AK161" location="'Performance Elements'!B27" display="Activity 7" xr:uid="{5B699402-9BA1-491E-A4C1-AA0D423811E6}"/>
    <hyperlink ref="AL161" location="'Performance Elements'!B28" display="Activity 8" xr:uid="{2E948414-CC64-4474-B353-D232225BF26E}"/>
    <hyperlink ref="AM161" location="'Performance Elements'!B29" display="Activity 9" xr:uid="{14CB8292-1437-4C2F-91C6-FF98FACFC763}"/>
    <hyperlink ref="AN161" location="'Performance Elements'!B30" display="Activity 10" xr:uid="{428A3696-87EF-4840-B1C6-78D77C667B9E}"/>
    <hyperlink ref="AO161" location="'Performance Elements'!B31" display="Activity 11" xr:uid="{BE4B26DD-645B-4F57-8DB6-F831D942F859}"/>
    <hyperlink ref="AP161" location="'Performance Elements'!B32" display="Activity 12" xr:uid="{D1CD54C9-E968-4442-838D-0E05D08B4C16}"/>
    <hyperlink ref="AR161" location="'Performance Elements'!B34" display="Activity 14" xr:uid="{B36FE02B-DB81-4AF4-884E-420041518F34}"/>
    <hyperlink ref="AS161" location="'Performance Elements'!B35" display="Activity 15" xr:uid="{6C829D8C-2863-4FD5-85D9-ACF6F6765EBE}"/>
    <hyperlink ref="AQ161" location="'Performance Elements'!B33" display="Activity 13" xr:uid="{75F02811-9F27-4154-B125-F78D63A642ED}"/>
    <hyperlink ref="AF161" location="'Performance Elements'!B22" display="Activity 2" xr:uid="{9F047D32-C731-494B-9F23-E8BC2EFB4641}"/>
    <hyperlink ref="AT161" location="'Performance Elements'!B36" display="Activity 16" xr:uid="{171DBCF1-45C3-4A29-967C-3B63AF95CC3D}"/>
    <hyperlink ref="AU161" location="'Performance Elements'!B37" display="Activity 17" xr:uid="{5F58910A-7F96-4F28-B5F1-1A745617F76F}"/>
    <hyperlink ref="AV161" location="'Performance Elements'!B38" display="Activity 18" xr:uid="{CB70AD0F-B9CF-44D9-BCA9-9B356E836CA9}"/>
    <hyperlink ref="AW161" location="'Performance Elements'!B39" display="Activity 19" xr:uid="{73B56BFC-5713-4D6F-9178-CB28AA0D8E07}"/>
    <hyperlink ref="AX161" location="'Performance Elements'!B40" display="Activity 20" xr:uid="{65DCF57E-2971-401F-927C-35F87A9729CC}"/>
    <hyperlink ref="AY161" location="'Performance Elements'!B41" display="Activity 21" xr:uid="{B28F5C98-742F-4453-883C-B6EAAFC9F8BC}"/>
    <hyperlink ref="AZ161" location="'Performance Elements'!B42" display="Activity 22" xr:uid="{F25B714A-B89A-47A3-BE23-47FD4E040985}"/>
    <hyperlink ref="BA161" location="'Performance Elements'!B43" display="Activity 23" xr:uid="{653032F0-8C65-4697-8F5A-11D0C2152621}"/>
    <hyperlink ref="BB161" location="'Performance Elements'!B44" display="Activity 24" xr:uid="{7DAB29BB-AAB2-45CB-BE0A-72C0A24B0E36}"/>
    <hyperlink ref="BC161" location="'Performance Elements'!B45" display="Activity 25" xr:uid="{50DF5114-AC3A-48A5-A9DF-34431DBC81F4}"/>
    <hyperlink ref="BD161" location="'Performance Elements'!B46" display="Activity 26" xr:uid="{ED3DD061-CB57-4A17-9CBA-A9B52BED747D}"/>
    <hyperlink ref="BE161" location="'Performance Elements'!B47" display="Activity 27" xr:uid="{D54FA285-D223-484E-BCAE-C12F261E4485}"/>
    <hyperlink ref="AE169:AG169" location="'Performance Elements'!B15" display="Objective 2" xr:uid="{FF393423-1981-4CD4-8AE9-7A469CB28DC0}"/>
    <hyperlink ref="AE169" location="'Performance Elements'!B21" display="Activity 1" xr:uid="{963E6A16-BFF2-4BF4-B1F8-DA8FAEAD20C4}"/>
    <hyperlink ref="AF169:BE169" location="'Performance Elements'!B15" display="Objective 2" xr:uid="{CD043BE3-E83F-413D-B86A-60159DD720A6}"/>
    <hyperlink ref="BF169" location="'Performance Elements'!B48" display="Activity 28" xr:uid="{099E7DD4-9B15-456B-845C-9C05E7C56E23}"/>
    <hyperlink ref="BG169" location="'Performance Elements'!B49" display="Activity 29" xr:uid="{321797AB-7659-4822-AC6B-3AD57D89D25D}"/>
    <hyperlink ref="BH169" location="'Performance Elements'!B50" display="Activity 30" xr:uid="{26663B6A-49B7-44F2-8267-BF47EB10946C}"/>
    <hyperlink ref="AG169" location="'Performance Elements'!B23" display="Activity 3" xr:uid="{0AB5F3DA-A91F-40A8-9C8A-60334B7018E2}"/>
    <hyperlink ref="AH169" location="'Performance Elements'!B24" display="Activity 4" xr:uid="{861DF6E3-931B-4748-AD35-DD50D0688564}"/>
    <hyperlink ref="AI169" location="'Performance Elements'!B25" display="Activity 5" xr:uid="{10DDA7FB-9CFF-4F3D-9A46-E3888E654544}"/>
    <hyperlink ref="AJ169" location="'Performance Elements'!B26" display="Activity 6" xr:uid="{AF8D0192-F4A5-4D5D-9FDD-F8B94C96084B}"/>
    <hyperlink ref="AK169" location="'Performance Elements'!B27" display="Activity 7" xr:uid="{C4055585-2154-428F-9433-33D885B63FCA}"/>
    <hyperlink ref="AL169" location="'Performance Elements'!B28" display="Activity 8" xr:uid="{CBD346E3-41FA-430C-A887-F0DC466DB02F}"/>
    <hyperlink ref="AM169" location="'Performance Elements'!B29" display="Activity 9" xr:uid="{A3A6C3C4-943D-41F2-8F56-544292C17673}"/>
    <hyperlink ref="AN169" location="'Performance Elements'!B30" display="Activity 10" xr:uid="{89CB4011-9814-4ED3-AD7C-CADE62E3709D}"/>
    <hyperlink ref="AO169" location="'Performance Elements'!B31" display="Activity 11" xr:uid="{4790DB8D-A959-4F98-BF2D-F0D09F66F52A}"/>
    <hyperlink ref="AP169" location="'Performance Elements'!B32" display="Activity 12" xr:uid="{4893EDD0-A549-499B-BBF3-6272CFDDDAB5}"/>
    <hyperlink ref="AR169" location="'Performance Elements'!B34" display="Activity 14" xr:uid="{43085F6F-38AA-4C9F-ACC8-CBCE6F83DF86}"/>
    <hyperlink ref="AS169" location="'Performance Elements'!B35" display="Activity 15" xr:uid="{12B3D889-8AFF-4AED-9605-8FD04FEC6123}"/>
    <hyperlink ref="AQ169" location="'Performance Elements'!B33" display="Activity 13" xr:uid="{B66B39FD-FE60-4D90-A8FB-DF8D145DD472}"/>
    <hyperlink ref="AF169" location="'Performance Elements'!B22" display="Activity 2" xr:uid="{7E599B63-866D-47D0-A415-D4C53623A58E}"/>
    <hyperlink ref="AT169" location="'Performance Elements'!B36" display="Activity 16" xr:uid="{3E407D7D-D923-4913-B3BA-4430B1290D1D}"/>
    <hyperlink ref="AU169" location="'Performance Elements'!B37" display="Activity 17" xr:uid="{37EF78B8-A456-4B4E-8073-492FDA0B3088}"/>
    <hyperlink ref="AV169" location="'Performance Elements'!B38" display="Activity 18" xr:uid="{3C73847F-F87B-44A4-B857-136F1433E348}"/>
    <hyperlink ref="AW169" location="'Performance Elements'!B39" display="Activity 19" xr:uid="{E06D1B1D-A9CB-4B49-8746-403D9530D41D}"/>
    <hyperlink ref="AX169" location="'Performance Elements'!B40" display="Activity 20" xr:uid="{45EB4928-120D-44E6-9331-396614EB4196}"/>
    <hyperlink ref="AY169" location="'Performance Elements'!B41" display="Activity 21" xr:uid="{CDB769C8-3086-4ED6-A6F2-A7339F3026B1}"/>
    <hyperlink ref="AZ169" location="'Performance Elements'!B42" display="Activity 22" xr:uid="{5C7CC4CC-B5E7-4CEB-842F-38C2D246E5E4}"/>
    <hyperlink ref="BA169" location="'Performance Elements'!B43" display="Activity 23" xr:uid="{4EA2940F-E088-4AD0-B377-53BE4E2F0A3D}"/>
    <hyperlink ref="BB169" location="'Performance Elements'!B44" display="Activity 24" xr:uid="{2BE44ED4-D99D-4A27-8246-D9C0A717FC81}"/>
    <hyperlink ref="BC169" location="'Performance Elements'!B45" display="Activity 25" xr:uid="{5AAD2A46-7D11-4FBD-98E8-EA92C1FD5683}"/>
    <hyperlink ref="BD169" location="'Performance Elements'!B46" display="Activity 26" xr:uid="{6043AC79-B8D9-445D-B2E1-80142EAFA081}"/>
    <hyperlink ref="BE169" location="'Performance Elements'!B47" display="Activity 27" xr:uid="{8344EE00-EAF7-4701-B244-C9E07FA1F252}"/>
    <hyperlink ref="AE177:AG177" location="'Performance Elements'!B15" display="Objective 2" xr:uid="{05CA6FEC-46BE-466D-AB1D-FC978289238B}"/>
    <hyperlink ref="AE177" location="'Performance Elements'!B21" display="Activity 1" xr:uid="{F5C69069-A010-4FDC-9A7C-592CF0D5E9E8}"/>
    <hyperlink ref="AF177:BE177" location="'Performance Elements'!B15" display="Objective 2" xr:uid="{29E6E2D0-A5A5-48B4-8B74-18400B13A2C1}"/>
    <hyperlink ref="BF177" location="'Performance Elements'!B48" display="Activity 28" xr:uid="{D3DE69C0-AD89-4101-9F85-160CB740B585}"/>
    <hyperlink ref="BG177" location="'Performance Elements'!B49" display="Activity 29" xr:uid="{D8CF0616-8DE6-4340-836D-FCD76B550826}"/>
    <hyperlink ref="BH177" location="'Performance Elements'!B50" display="Activity 30" xr:uid="{1BBE3081-AFB3-4A7A-A899-F89D6E020B8B}"/>
    <hyperlink ref="AG177" location="'Performance Elements'!B23" display="Activity 3" xr:uid="{88E37F21-0646-42B0-AD10-B867D7BD819B}"/>
    <hyperlink ref="AH177" location="'Performance Elements'!B24" display="Activity 4" xr:uid="{E57DFD90-C18B-49F4-9637-EE10A834E15F}"/>
    <hyperlink ref="AI177" location="'Performance Elements'!B25" display="Activity 5" xr:uid="{C5D55BB1-F144-4517-A94A-C0E0660CCAA5}"/>
    <hyperlink ref="AJ177" location="'Performance Elements'!B26" display="Activity 6" xr:uid="{D5B48CDD-C6A0-49E7-B516-765D998ED93C}"/>
    <hyperlink ref="AK177" location="'Performance Elements'!B27" display="Activity 7" xr:uid="{DDCBD4B1-51B5-4272-AA24-978BE883B4CD}"/>
    <hyperlink ref="AL177" location="'Performance Elements'!B28" display="Activity 8" xr:uid="{AF6F3F03-E3AB-43DF-822F-B0D3D1E4AF78}"/>
    <hyperlink ref="AM177" location="'Performance Elements'!B29" display="Activity 9" xr:uid="{CF17FDEA-0A55-40E5-8F52-F51B3758D3A7}"/>
    <hyperlink ref="AN177" location="'Performance Elements'!B30" display="Activity 10" xr:uid="{B1C6035D-0157-464A-BE89-CE064D67E91B}"/>
    <hyperlink ref="AO177" location="'Performance Elements'!B31" display="Activity 11" xr:uid="{8A936DD2-B28A-4676-9D7E-BF9983C8ECA5}"/>
    <hyperlink ref="AP177" location="'Performance Elements'!B32" display="Activity 12" xr:uid="{3C894569-AAD4-4925-A1EA-2C2E26D4F19D}"/>
    <hyperlink ref="AR177" location="'Performance Elements'!B34" display="Activity 14" xr:uid="{21F67C7F-77B9-4977-AC1E-7FAF5CCC10FB}"/>
    <hyperlink ref="AS177" location="'Performance Elements'!B35" display="Activity 15" xr:uid="{5AFD1269-0172-4469-8A65-D3BC5C2D2315}"/>
    <hyperlink ref="AQ177" location="'Performance Elements'!B33" display="Activity 13" xr:uid="{23C4AC82-9655-4B5B-913F-FAC618203728}"/>
    <hyperlink ref="AF177" location="'Performance Elements'!B22" display="Activity 2" xr:uid="{D132489E-25B5-4E0F-9320-434AD3D389D1}"/>
    <hyperlink ref="AT177" location="'Performance Elements'!B36" display="Activity 16" xr:uid="{420AD491-4641-4CA4-85CB-718BFDAE7689}"/>
    <hyperlink ref="AU177" location="'Performance Elements'!B37" display="Activity 17" xr:uid="{6FE452FE-FA45-4F13-88AC-ACF3DB6CBD98}"/>
    <hyperlink ref="AV177" location="'Performance Elements'!B38" display="Activity 18" xr:uid="{4A19BCFD-0197-4B27-B29F-31818C6D3616}"/>
    <hyperlink ref="AW177" location="'Performance Elements'!B39" display="Activity 19" xr:uid="{FBBDD302-3D98-40E9-9067-4A6AAFF26385}"/>
    <hyperlink ref="AX177" location="'Performance Elements'!B40" display="Activity 20" xr:uid="{19AE1E20-7926-4DF4-8BF5-CE117F447C65}"/>
    <hyperlink ref="AY177" location="'Performance Elements'!B41" display="Activity 21" xr:uid="{0EFFA477-7102-41A6-9B43-D7E842C96808}"/>
    <hyperlink ref="AZ177" location="'Performance Elements'!B42" display="Activity 22" xr:uid="{E9D16290-B4A3-4420-B5D2-7B77375D80FB}"/>
    <hyperlink ref="BA177" location="'Performance Elements'!B43" display="Activity 23" xr:uid="{6D3AE625-0E9A-4DC9-98B0-B80E342FE156}"/>
    <hyperlink ref="BB177" location="'Performance Elements'!B44" display="Activity 24" xr:uid="{E9CA25F9-9D66-47B1-BA62-0F7361388403}"/>
    <hyperlink ref="BC177" location="'Performance Elements'!B45" display="Activity 25" xr:uid="{3F6024D8-1338-4E50-9F0A-E96B3FDC418A}"/>
    <hyperlink ref="BD177" location="'Performance Elements'!B46" display="Activity 26" xr:uid="{F4DAD670-1EBF-480E-BB93-DE3C7C65F9C4}"/>
    <hyperlink ref="BE177" location="'Performance Elements'!B47" display="Activity 27" xr:uid="{40B6144F-18ED-4F0E-8FFF-32B3C864AA4B}"/>
    <hyperlink ref="AE185:AG185" location="'Performance Elements'!B15" display="Objective 2" xr:uid="{D415A28D-42C7-420C-96A8-ADF686CE6ECA}"/>
    <hyperlink ref="AE185" location="'Performance Elements'!B21" display="Activity 1" xr:uid="{80D85218-007B-40E7-B7BD-4F4E8A2129C5}"/>
    <hyperlink ref="AF185:BE185" location="'Performance Elements'!B15" display="Objective 2" xr:uid="{213A68F8-C7D4-4936-A760-D711F188A107}"/>
    <hyperlink ref="BF185" location="'Performance Elements'!B48" display="Activity 28" xr:uid="{B88DC45B-E490-44FA-BC37-04001E97CE05}"/>
    <hyperlink ref="BG185" location="'Performance Elements'!B49" display="Activity 29" xr:uid="{76BA0FDC-9A15-49C4-B4EE-2319868DFB86}"/>
    <hyperlink ref="BH185" location="'Performance Elements'!B50" display="Activity 30" xr:uid="{80295466-E78E-4725-A48B-82E7B432909E}"/>
    <hyperlink ref="AG185" location="'Performance Elements'!B23" display="Activity 3" xr:uid="{51AA6381-E265-408B-A333-AC68F3E51025}"/>
    <hyperlink ref="AH185" location="'Performance Elements'!B24" display="Activity 4" xr:uid="{8DDCF1CC-EEB1-4203-B1EB-2D28D7D6B91F}"/>
    <hyperlink ref="AI185" location="'Performance Elements'!B25" display="Activity 5" xr:uid="{4EAA79DE-44C5-4CD1-91CB-BE92FB57039C}"/>
    <hyperlink ref="AJ185" location="'Performance Elements'!B26" display="Activity 6" xr:uid="{CC8B8B47-DFB8-417E-B255-C96BA02B0A88}"/>
    <hyperlink ref="AK185" location="'Performance Elements'!B27" display="Activity 7" xr:uid="{8BE72C54-64A7-4D2B-9E91-59D976C2ACF0}"/>
    <hyperlink ref="AL185" location="'Performance Elements'!B28" display="Activity 8" xr:uid="{0EE8381E-4980-48D3-ADC3-8494DCDB4D58}"/>
    <hyperlink ref="AM185" location="'Performance Elements'!B29" display="Activity 9" xr:uid="{F2EA1B49-E391-4D6F-BC1A-4D433E9E1D20}"/>
    <hyperlink ref="AN185" location="'Performance Elements'!B30" display="Activity 10" xr:uid="{C158431E-FFFF-461E-B892-70ACD6C2B8A2}"/>
    <hyperlink ref="AO185" location="'Performance Elements'!B31" display="Activity 11" xr:uid="{AEB9AA90-BC25-4200-9053-54A998AAA7FC}"/>
    <hyperlink ref="AP185" location="'Performance Elements'!B32" display="Activity 12" xr:uid="{4C7B5587-9350-47AD-A40E-91AD289D2CD2}"/>
    <hyperlink ref="AR185" location="'Performance Elements'!B34" display="Activity 14" xr:uid="{A521EC6D-A451-4E94-A7FD-5BBB3CE92C63}"/>
    <hyperlink ref="AS185" location="'Performance Elements'!B35" display="Activity 15" xr:uid="{128BDC23-EC8A-4FFF-B757-4D46C18DC7F0}"/>
    <hyperlink ref="AQ185" location="'Performance Elements'!B33" display="Activity 13" xr:uid="{CE5BDAEC-18C3-47C1-A96C-459E3432F942}"/>
    <hyperlink ref="AF185" location="'Performance Elements'!B22" display="Activity 2" xr:uid="{5DD0F252-50DB-4C2A-ADCD-8BF2D53556D8}"/>
    <hyperlink ref="AT185" location="'Performance Elements'!B36" display="Activity 16" xr:uid="{5D64EE08-94C3-482E-B828-BDBC16A2CAE4}"/>
    <hyperlink ref="AU185" location="'Performance Elements'!B37" display="Activity 17" xr:uid="{051634C6-17B5-40F2-BA8D-1223702048FF}"/>
    <hyperlink ref="AV185" location="'Performance Elements'!B38" display="Activity 18" xr:uid="{62817EDF-847F-4148-9331-990060DBB878}"/>
    <hyperlink ref="AW185" location="'Performance Elements'!B39" display="Activity 19" xr:uid="{127B709F-C855-419A-AA2A-4766333E49A8}"/>
    <hyperlink ref="AX185" location="'Performance Elements'!B40" display="Activity 20" xr:uid="{192DA2AE-2CBC-4335-BA6F-66A2AA92BFF9}"/>
    <hyperlink ref="AY185" location="'Performance Elements'!B41" display="Activity 21" xr:uid="{8784B0DA-B2C2-4D3C-867F-2BF18686A8F8}"/>
    <hyperlink ref="AZ185" location="'Performance Elements'!B42" display="Activity 22" xr:uid="{5612738D-D8C8-4ED3-8988-D8F04C4955FB}"/>
    <hyperlink ref="BA185" location="'Performance Elements'!B43" display="Activity 23" xr:uid="{A16015DE-923D-4F1F-AC1B-D78E1182BD0B}"/>
    <hyperlink ref="BB185" location="'Performance Elements'!B44" display="Activity 24" xr:uid="{2BFF0C11-06A1-4D00-81F6-207296E039AC}"/>
    <hyperlink ref="BC185" location="'Performance Elements'!B45" display="Activity 25" xr:uid="{7CE859EF-533C-44E9-A530-634C4ACBC810}"/>
    <hyperlink ref="BD185" location="'Performance Elements'!B46" display="Activity 26" xr:uid="{E21656B8-C43B-4C26-B917-C36577951F38}"/>
    <hyperlink ref="BE185" location="'Performance Elements'!B47" display="Activity 27" xr:uid="{5BD2B2F8-ADA4-4A3A-9995-19252D63A635}"/>
    <hyperlink ref="AE200:AG200" location="'Performance Elements'!B15" display="Objective 2" xr:uid="{AC2B40B2-91C3-4C5A-BC2E-41AE1CBC4151}"/>
    <hyperlink ref="AE200" location="'Performance Elements'!B21" display="Activity 1" xr:uid="{FF18BAA3-4C2B-4E7F-BD41-575B37BF13C6}"/>
    <hyperlink ref="AF200:BE200" location="'Performance Elements'!B15" display="Objective 2" xr:uid="{5A3A1103-025E-4719-BDD5-B130469736F1}"/>
    <hyperlink ref="BF200" location="'Performance Elements'!B48" display="Activity 28" xr:uid="{F64AFED5-56FA-40AE-AF59-D3DCD7B04468}"/>
    <hyperlink ref="BG200" location="'Performance Elements'!B49" display="Activity 29" xr:uid="{E4A1AE3B-9BAE-4C49-88D7-BBE8E74EC696}"/>
    <hyperlink ref="BH200" location="'Performance Elements'!B50" display="Activity 30" xr:uid="{23989429-E6CC-4423-ABC1-9AC16861D7CB}"/>
    <hyperlink ref="AG200" location="'Performance Elements'!B23" display="Activity 3" xr:uid="{F345B2D0-1880-4501-BA46-91729F9175D6}"/>
    <hyperlink ref="AH200" location="'Performance Elements'!B24" display="Activity 4" xr:uid="{26CD74D5-8EF5-4B08-8284-7851A029BFE2}"/>
    <hyperlink ref="AI200" location="'Performance Elements'!B25" display="Activity 5" xr:uid="{90F7AD08-19AF-4050-9582-B7E1ED0CF7D0}"/>
    <hyperlink ref="AJ200" location="'Performance Elements'!B26" display="Activity 6" xr:uid="{B3407B2F-AC28-41BB-8C0B-1CCED1C3574B}"/>
    <hyperlink ref="AK200" location="'Performance Elements'!B27" display="Activity 7" xr:uid="{9E46F853-5891-48CA-9619-92A351DDF329}"/>
    <hyperlink ref="AL200" location="'Performance Elements'!B28" display="Activity 8" xr:uid="{1ADA226C-7DF9-4F3E-B385-BFEB4758031E}"/>
    <hyperlink ref="AM200" location="'Performance Elements'!B29" display="Activity 9" xr:uid="{F9404E1C-6F90-44CA-A11B-126B3F24692C}"/>
    <hyperlink ref="AN200" location="'Performance Elements'!B30" display="Activity 10" xr:uid="{721096B7-DE09-4B8D-947D-A52CF31E465F}"/>
    <hyperlink ref="AO200" location="'Performance Elements'!B31" display="Activity 11" xr:uid="{F3772493-315D-406E-9562-74E575FDE9A5}"/>
    <hyperlink ref="AP200" location="'Performance Elements'!B32" display="Activity 12" xr:uid="{2DAF15EE-3FF3-43FC-88FD-B5906AE9964E}"/>
    <hyperlink ref="AR200" location="'Performance Elements'!B34" display="Activity 14" xr:uid="{D491F7A9-E122-4E68-ADE0-EF33B8281EEF}"/>
    <hyperlink ref="AS200" location="'Performance Elements'!B35" display="Activity 15" xr:uid="{A31ADD06-913E-4941-91BE-B38FCB5A722F}"/>
    <hyperlink ref="AQ200" location="'Performance Elements'!B33" display="Activity 13" xr:uid="{C3C21D3F-9B2A-4404-87F9-3D38151B5FDA}"/>
    <hyperlink ref="AF200" location="'Performance Elements'!B22" display="Activity 2" xr:uid="{BCF898ED-988D-403C-BB62-5348AA8C7D75}"/>
    <hyperlink ref="AT200" location="'Performance Elements'!B36" display="Activity 16" xr:uid="{1033996E-58B5-44C3-857D-A5FEEB6553BC}"/>
    <hyperlink ref="AU200" location="'Performance Elements'!B37" display="Activity 17" xr:uid="{0B11800F-3D49-471D-A665-C5FB936958AF}"/>
    <hyperlink ref="AV200" location="'Performance Elements'!B38" display="Activity 18" xr:uid="{2970E750-D8FE-436C-98DA-AC579382F28C}"/>
    <hyperlink ref="AW200" location="'Performance Elements'!B39" display="Activity 19" xr:uid="{4531C445-2AC6-4627-BB5F-A5B624CC9850}"/>
    <hyperlink ref="AX200" location="'Performance Elements'!B40" display="Activity 20" xr:uid="{824324B8-F31E-4D6B-9AD2-C5BB093816F1}"/>
    <hyperlink ref="AY200" location="'Performance Elements'!B41" display="Activity 21" xr:uid="{0FA24146-0B22-441C-A488-3966462232C0}"/>
    <hyperlink ref="AZ200" location="'Performance Elements'!B42" display="Activity 22" xr:uid="{D5E70FF6-DEEB-4FA1-8599-1A4F6ADF30C2}"/>
    <hyperlink ref="BA200" location="'Performance Elements'!B43" display="Activity 23" xr:uid="{55217E9A-5C46-4248-82BA-80E3B95D44AC}"/>
    <hyperlink ref="BB200" location="'Performance Elements'!B44" display="Activity 24" xr:uid="{53FCEDE7-134C-4431-A99F-6A76D88DF57C}"/>
    <hyperlink ref="BC200" location="'Performance Elements'!B45" display="Activity 25" xr:uid="{B1C275D0-880F-402D-A934-C0671F84D0C0}"/>
    <hyperlink ref="BD200" location="'Performance Elements'!B46" display="Activity 26" xr:uid="{31449055-06C9-4435-94F7-61CA03347A0E}"/>
    <hyperlink ref="BE200" location="'Performance Elements'!B47" display="Activity 27" xr:uid="{CD268B84-B292-4832-A88B-B4AAB072882D}"/>
    <hyperlink ref="AE213:AG213" location="'Performance Elements'!B15" display="Objective 2" xr:uid="{F33FC28B-4578-4686-9088-407CE7378A80}"/>
    <hyperlink ref="AE213" location="'Performance Elements'!B21" display="Activity 1" xr:uid="{C9DE0751-F7EF-4656-A81E-F4E6A1F890DD}"/>
    <hyperlink ref="AF213:BE213" location="'Performance Elements'!B15" display="Objective 2" xr:uid="{B6CFFCBD-CBFF-4F78-B4BF-8FAEF30AB20B}"/>
    <hyperlink ref="BF213" location="'Performance Elements'!B48" display="Activity 28" xr:uid="{EF0EAC7C-1D67-44B5-A89B-539C36CEDAF2}"/>
    <hyperlink ref="BG213" location="'Performance Elements'!B49" display="Activity 29" xr:uid="{09EAD6FC-8788-40DF-A90F-32FFBF487612}"/>
    <hyperlink ref="BH213" location="'Performance Elements'!B50" display="Activity 30" xr:uid="{7DAE39CE-7B59-4717-9AB2-059FBCF1A013}"/>
    <hyperlink ref="AG213" location="'Performance Elements'!B23" display="Activity 3" xr:uid="{96022266-62E8-4D99-A58B-032EB7BD6340}"/>
    <hyperlink ref="AH213" location="'Performance Elements'!B24" display="Activity 4" xr:uid="{E22EFF01-3F82-4367-9A0F-1EA3DC33F62F}"/>
    <hyperlink ref="AI213" location="'Performance Elements'!B25" display="Activity 5" xr:uid="{67D07A8F-6E9E-4170-8C60-F3FF4510485D}"/>
    <hyperlink ref="AJ213" location="'Performance Elements'!B26" display="Activity 6" xr:uid="{23BA97D9-73B5-4140-8791-A8A73CFA8422}"/>
    <hyperlink ref="AK213" location="'Performance Elements'!B27" display="Activity 7" xr:uid="{A138AD95-7DDC-40FF-8128-20A0843C60EE}"/>
    <hyperlink ref="AL213" location="'Performance Elements'!B28" display="Activity 8" xr:uid="{A34EC705-F112-45B8-9724-D34B3255DEB9}"/>
    <hyperlink ref="AM213" location="'Performance Elements'!B29" display="Activity 9" xr:uid="{E47F07B4-3728-417C-8660-1079BFE7596A}"/>
    <hyperlink ref="AN213" location="'Performance Elements'!B30" display="Activity 10" xr:uid="{BB259285-E5E8-459D-B923-5864CE824465}"/>
    <hyperlink ref="AO213" location="'Performance Elements'!B31" display="Activity 11" xr:uid="{A6EBD852-6862-4182-AE22-2C1D35CB3C5B}"/>
    <hyperlink ref="AP213" location="'Performance Elements'!B32" display="Activity 12" xr:uid="{045B127B-605B-4594-9264-51FDF712470D}"/>
    <hyperlink ref="AR213" location="'Performance Elements'!B34" display="Activity 14" xr:uid="{DCE12BC9-993E-4529-B430-5F3174D3792C}"/>
    <hyperlink ref="AS213" location="'Performance Elements'!B35" display="Activity 15" xr:uid="{FEDC9BC7-99CC-413D-BFDD-9A54A222A45B}"/>
    <hyperlink ref="AQ213" location="'Performance Elements'!B33" display="Activity 13" xr:uid="{78843752-6545-46BE-8161-DCE6AABDF5BB}"/>
    <hyperlink ref="AF213" location="'Performance Elements'!B22" display="Activity 2" xr:uid="{A469AC3B-1623-40E6-8967-F669DAB424DD}"/>
    <hyperlink ref="AT213" location="'Performance Elements'!B36" display="Activity 16" xr:uid="{1CE781EE-8E65-4577-B447-8ADDAC9C53D3}"/>
    <hyperlink ref="AU213" location="'Performance Elements'!B37" display="Activity 17" xr:uid="{FD1DC42E-4141-44AD-AF8E-1541BF1F69A5}"/>
    <hyperlink ref="AV213" location="'Performance Elements'!B38" display="Activity 18" xr:uid="{0DC2A68A-966C-494C-B55E-901EA800955B}"/>
    <hyperlink ref="AW213" location="'Performance Elements'!B39" display="Activity 19" xr:uid="{5B68E437-2ADD-4311-9986-ABEAFF568C46}"/>
    <hyperlink ref="AX213" location="'Performance Elements'!B40" display="Activity 20" xr:uid="{24D63A80-3658-4E68-BA01-631C35115164}"/>
    <hyperlink ref="AY213" location="'Performance Elements'!B41" display="Activity 21" xr:uid="{883A5E80-9FDB-42E5-894D-D78649B51F48}"/>
    <hyperlink ref="AZ213" location="'Performance Elements'!B42" display="Activity 22" xr:uid="{33AEF57C-0C63-48A0-B906-565579BE75DF}"/>
    <hyperlink ref="BA213" location="'Performance Elements'!B43" display="Activity 23" xr:uid="{45808639-EE45-4B29-BC89-95E255410BB2}"/>
    <hyperlink ref="BB213" location="'Performance Elements'!B44" display="Activity 24" xr:uid="{5D9E5E63-8395-4445-9457-DAB9C9209208}"/>
    <hyperlink ref="BC213" location="'Performance Elements'!B45" display="Activity 25" xr:uid="{D96F7EC6-892C-4EE1-B401-31C36ADB78A1}"/>
    <hyperlink ref="BD213" location="'Performance Elements'!B46" display="Activity 26" xr:uid="{93806F4E-A330-4659-95F3-5900050C15E0}"/>
    <hyperlink ref="BE213" location="'Performance Elements'!B47" display="Activity 27" xr:uid="{0BCCA69C-1C53-41AA-BB9B-818AD6E37A5A}"/>
    <hyperlink ref="AE226:AG226" location="'Performance Elements'!B15" display="Objective 2" xr:uid="{41442B64-8D1B-48AA-8321-E65EED8B2CD0}"/>
    <hyperlink ref="AE226" location="'Performance Elements'!B21" display="Activity 1" xr:uid="{112469E8-1CCE-4A4F-8D4B-83A3230D5CD0}"/>
    <hyperlink ref="AF226:BE226" location="'Performance Elements'!B15" display="Objective 2" xr:uid="{F7BAA0BC-C70C-48AA-A89C-90B1C4968071}"/>
    <hyperlink ref="BF226" location="'Performance Elements'!B48" display="Activity 28" xr:uid="{B8BDF70B-51ED-4D20-BB22-0A734CF074AB}"/>
    <hyperlink ref="BG226" location="'Performance Elements'!B49" display="Activity 29" xr:uid="{7E3F0376-A736-4F32-83BC-77E8AEF24851}"/>
    <hyperlink ref="BH226" location="'Performance Elements'!B50" display="Activity 30" xr:uid="{F2D6D829-6A04-40D3-A149-3E91F9B248E8}"/>
    <hyperlink ref="AG226" location="'Performance Elements'!B23" display="Activity 3" xr:uid="{8D8453DE-E50E-42FC-9C34-AFBD732A8899}"/>
    <hyperlink ref="AH226" location="'Performance Elements'!B24" display="Activity 4" xr:uid="{E4553AE0-98EB-4068-B474-56C3E440338A}"/>
    <hyperlink ref="AI226" location="'Performance Elements'!B25" display="Activity 5" xr:uid="{1EBB9DE6-DE76-4495-B6BF-38B4DBF6EAC2}"/>
    <hyperlink ref="AJ226" location="'Performance Elements'!B26" display="Activity 6" xr:uid="{E112897E-B5A7-4753-B5FE-E38878D9092A}"/>
    <hyperlink ref="AK226" location="'Performance Elements'!B27" display="Activity 7" xr:uid="{65927F40-0AC4-457E-95AA-CA4E1419FF64}"/>
    <hyperlink ref="AL226" location="'Performance Elements'!B28" display="Activity 8" xr:uid="{364A6077-276D-45E4-AFA5-49002C175818}"/>
    <hyperlink ref="AM226" location="'Performance Elements'!B29" display="Activity 9" xr:uid="{436D635B-9494-44D8-A96F-CE03588A63E2}"/>
    <hyperlink ref="AN226" location="'Performance Elements'!B30" display="Activity 10" xr:uid="{FD59491E-3630-4B24-9C57-A836625B1C98}"/>
    <hyperlink ref="AO226" location="'Performance Elements'!B31" display="Activity 11" xr:uid="{20288C0C-6CE8-438C-8B3A-C66F21D7DC62}"/>
    <hyperlink ref="AP226" location="'Performance Elements'!B32" display="Activity 12" xr:uid="{159D5A02-CB7B-498F-BC30-1D79719DCA1A}"/>
    <hyperlink ref="AR226" location="'Performance Elements'!B34" display="Activity 14" xr:uid="{53789925-59D1-4B91-908E-D82E5576EEFF}"/>
    <hyperlink ref="AS226" location="'Performance Elements'!B35" display="Activity 15" xr:uid="{832C09A5-4D11-4BE2-9EDE-38CDAFE5DCFA}"/>
    <hyperlink ref="AQ226" location="'Performance Elements'!B33" display="Activity 13" xr:uid="{9DEC9FB3-A668-47E9-BC6C-7DA985D845F5}"/>
    <hyperlink ref="AF226" location="'Performance Elements'!B22" display="Activity 2" xr:uid="{1ECD0771-DA9B-45E6-A052-F512EFCEE1C4}"/>
    <hyperlink ref="AT226" location="'Performance Elements'!B36" display="Activity 16" xr:uid="{5F060DC5-1171-43E4-A9C7-FDE028B8E839}"/>
    <hyperlink ref="AU226" location="'Performance Elements'!B37" display="Activity 17" xr:uid="{C9BC0FA0-FA52-40E1-B5BA-1618C75FF673}"/>
    <hyperlink ref="AV226" location="'Performance Elements'!B38" display="Activity 18" xr:uid="{D42CDD2C-FF56-4425-B800-97E67F564D68}"/>
    <hyperlink ref="AW226" location="'Performance Elements'!B39" display="Activity 19" xr:uid="{F7E7D865-B850-4BB9-B8B2-78D4E1E3373D}"/>
    <hyperlink ref="AX226" location="'Performance Elements'!B40" display="Activity 20" xr:uid="{4BDC1E3E-AEC6-411B-BE7E-F42B468BB679}"/>
    <hyperlink ref="AY226" location="'Performance Elements'!B41" display="Activity 21" xr:uid="{E8A17547-ED8F-4043-8EA4-DB206B7A71A8}"/>
    <hyperlink ref="AZ226" location="'Performance Elements'!B42" display="Activity 22" xr:uid="{6DF0C0E7-0F09-4FD9-84FC-2457AC561B9F}"/>
    <hyperlink ref="BA226" location="'Performance Elements'!B43" display="Activity 23" xr:uid="{631393FB-99E7-4F4C-AEE1-32CCC75C7807}"/>
    <hyperlink ref="BB226" location="'Performance Elements'!B44" display="Activity 24" xr:uid="{32CA93E7-4647-4B6B-9B46-130C522164F9}"/>
    <hyperlink ref="BC226" location="'Performance Elements'!B45" display="Activity 25" xr:uid="{2258C945-8A22-4E49-8620-B7CB37AF2767}"/>
    <hyperlink ref="BD226" location="'Performance Elements'!B46" display="Activity 26" xr:uid="{8CF3D1E2-CF63-48CF-93B0-BC1C9B2A782A}"/>
    <hyperlink ref="BE226" location="'Performance Elements'!B47" display="Activity 27" xr:uid="{51A94EA5-D674-400E-A8AD-ED8DD608DDFC}"/>
    <hyperlink ref="AE239:AG239" location="'Performance Elements'!B15" display="Objective 2" xr:uid="{FD04B35A-3563-4D09-9A10-D0D53A0886D3}"/>
    <hyperlink ref="AE239" location="'Performance Elements'!B21" display="Activity 1" xr:uid="{23A1C0E4-044D-488E-B15C-2263C881FA2E}"/>
    <hyperlink ref="AF239:BE239" location="'Performance Elements'!B15" display="Objective 2" xr:uid="{E9FB9F4E-1EAC-4D44-A673-82537FBB2C09}"/>
    <hyperlink ref="BF239" location="'Performance Elements'!B48" display="Activity 28" xr:uid="{273FCEFD-8700-4EE6-8776-6B8FD8B48C26}"/>
    <hyperlink ref="BG239" location="'Performance Elements'!B49" display="Activity 29" xr:uid="{915B2165-019F-4950-AB79-31D0BEE88053}"/>
    <hyperlink ref="BH239" location="'Performance Elements'!B50" display="Activity 30" xr:uid="{CC055249-6F99-41C8-AB5F-EFE2CAFB0D54}"/>
    <hyperlink ref="AG239" location="'Performance Elements'!B23" display="Activity 3" xr:uid="{75189DCB-11B7-4574-B42C-9F88F0795151}"/>
    <hyperlink ref="AH239" location="'Performance Elements'!B24" display="Activity 4" xr:uid="{295C51B9-B5CA-419B-90F0-73D039AA7C71}"/>
    <hyperlink ref="AI239" location="'Performance Elements'!B25" display="Activity 5" xr:uid="{11A4E8BC-276A-43B1-9EA9-B784BCF1FEE0}"/>
    <hyperlink ref="AJ239" location="'Performance Elements'!B26" display="Activity 6" xr:uid="{E7FA9B17-F931-4D6A-B596-DAECBEF5B6D4}"/>
    <hyperlink ref="AK239" location="'Performance Elements'!B27" display="Activity 7" xr:uid="{D55CC55F-2D8A-416C-8E0C-FF1283757E79}"/>
    <hyperlink ref="AL239" location="'Performance Elements'!B28" display="Activity 8" xr:uid="{0981D3C4-4FC0-43AA-9775-3CA9D7CD0B3B}"/>
    <hyperlink ref="AM239" location="'Performance Elements'!B29" display="Activity 9" xr:uid="{5396E050-B1E6-404A-9538-743F5D5F16E8}"/>
    <hyperlink ref="AN239" location="'Performance Elements'!B30" display="Activity 10" xr:uid="{45515876-9A03-4A6E-B0E9-C4B6F228406C}"/>
    <hyperlink ref="AO239" location="'Performance Elements'!B31" display="Activity 11" xr:uid="{D0E323B7-1C0F-4BD1-8704-F8B1194A2CEC}"/>
    <hyperlink ref="AP239" location="'Performance Elements'!B32" display="Activity 12" xr:uid="{7A4257E5-C5B7-423E-BC6C-7BC16EEBA38D}"/>
    <hyperlink ref="AR239" location="'Performance Elements'!B34" display="Activity 14" xr:uid="{869C5ED4-B6B6-4433-9662-C5EA939B42B0}"/>
    <hyperlink ref="AS239" location="'Performance Elements'!B35" display="Activity 15" xr:uid="{FDD740DC-4125-4B20-96CF-DB9432AF8430}"/>
    <hyperlink ref="AQ239" location="'Performance Elements'!B33" display="Activity 13" xr:uid="{A2134614-0705-4227-9E95-CA7DD7BB229F}"/>
    <hyperlink ref="AF239" location="'Performance Elements'!B22" display="Activity 2" xr:uid="{5BEAA9A9-2E24-445B-B1AB-A5B805B11019}"/>
    <hyperlink ref="AT239" location="'Performance Elements'!B36" display="Activity 16" xr:uid="{8F9177A2-D9F4-4D25-B35A-AA9A5913A16A}"/>
    <hyperlink ref="AU239" location="'Performance Elements'!B37" display="Activity 17" xr:uid="{78E6FA59-CD7E-4529-85DD-2D9028A73C61}"/>
    <hyperlink ref="AV239" location="'Performance Elements'!B38" display="Activity 18" xr:uid="{BB7D4962-09AC-4C81-A0B6-25587E121A9A}"/>
    <hyperlink ref="AW239" location="'Performance Elements'!B39" display="Activity 19" xr:uid="{8627EB6C-1492-452A-9BDB-18C2CF0E1B91}"/>
    <hyperlink ref="AX239" location="'Performance Elements'!B40" display="Activity 20" xr:uid="{3B4B8F14-3F84-40DD-8A12-055258306953}"/>
    <hyperlink ref="AY239" location="'Performance Elements'!B41" display="Activity 21" xr:uid="{9D2860E6-4B3B-4D49-BA15-8D2393C4AC18}"/>
    <hyperlink ref="AZ239" location="'Performance Elements'!B42" display="Activity 22" xr:uid="{10E6B23E-8BBF-4829-884C-FC578FDA5B2E}"/>
    <hyperlink ref="BA239" location="'Performance Elements'!B43" display="Activity 23" xr:uid="{7C5AFA4D-22E0-448B-9455-5F5416DA4E3C}"/>
    <hyperlink ref="BB239" location="'Performance Elements'!B44" display="Activity 24" xr:uid="{E35DD324-B7AB-401C-BB86-6F210CF5B5F8}"/>
    <hyperlink ref="BC239" location="'Performance Elements'!B45" display="Activity 25" xr:uid="{40663DE3-CC35-4B3F-A30B-7E97D60C3B4E}"/>
    <hyperlink ref="BD239" location="'Performance Elements'!B46" display="Activity 26" xr:uid="{914202B8-424C-4137-8C17-386D8A60703A}"/>
    <hyperlink ref="BE239" location="'Performance Elements'!B47" display="Activity 27" xr:uid="{B3CCAF80-14CC-4BBB-9891-EBAB138F2ECC}"/>
    <hyperlink ref="AE252:AG252" location="'Performance Elements'!B15" display="Objective 2" xr:uid="{ECF4F911-D921-4798-9F95-555DFA938AF6}"/>
    <hyperlink ref="AE252" location="'Performance Elements'!B21" display="Activity 1" xr:uid="{0A490C4E-DFC6-48ED-B620-73070FC30351}"/>
    <hyperlink ref="AF252:BE252" location="'Performance Elements'!B15" display="Objective 2" xr:uid="{C721E250-41A1-42F3-96D3-75EF8864ADA8}"/>
    <hyperlink ref="BF252" location="'Performance Elements'!B48" display="Activity 28" xr:uid="{80919340-EDD7-4A54-8324-99BEA45ACF45}"/>
    <hyperlink ref="BG252" location="'Performance Elements'!B49" display="Activity 29" xr:uid="{D12EF046-88FE-4918-9CB9-48F7DC28ADBF}"/>
    <hyperlink ref="BH252" location="'Performance Elements'!B50" display="Activity 30" xr:uid="{58C04C01-38F9-435E-B13D-8145D5BF3871}"/>
    <hyperlink ref="AG252" location="'Performance Elements'!B23" display="Activity 3" xr:uid="{75E30C13-A486-4009-8CCC-DE3347918E26}"/>
    <hyperlink ref="AH252" location="'Performance Elements'!B24" display="Activity 4" xr:uid="{0B6AC11F-AAB7-425A-89BF-BB9BE604DCC5}"/>
    <hyperlink ref="AI252" location="'Performance Elements'!B25" display="Activity 5" xr:uid="{06ED50CD-1B8D-4948-82C2-1B6A9EAB9F22}"/>
    <hyperlink ref="AJ252" location="'Performance Elements'!B26" display="Activity 6" xr:uid="{6CCB4EFF-4E12-4CB8-AC0C-23A7CD36A725}"/>
    <hyperlink ref="AK252" location="'Performance Elements'!B27" display="Activity 7" xr:uid="{C554C0A7-12C2-4078-A47A-6AB64F6AEFFE}"/>
    <hyperlink ref="AL252" location="'Performance Elements'!B28" display="Activity 8" xr:uid="{B7246BCF-2A58-4D8F-B86E-F4380A2608DE}"/>
    <hyperlink ref="AM252" location="'Performance Elements'!B29" display="Activity 9" xr:uid="{E1E65D83-59C9-4A77-B631-D7D27DBC0A1B}"/>
    <hyperlink ref="AN252" location="'Performance Elements'!B30" display="Activity 10" xr:uid="{92EE905C-FE3D-4575-A704-2D49B64382ED}"/>
    <hyperlink ref="AO252" location="'Performance Elements'!B31" display="Activity 11" xr:uid="{785E709B-5D7F-43F8-8F7E-1A6610CC0569}"/>
    <hyperlink ref="AP252" location="'Performance Elements'!B32" display="Activity 12" xr:uid="{CCF21A7B-BECC-4955-835A-29A98F6912AA}"/>
    <hyperlink ref="AR252" location="'Performance Elements'!B34" display="Activity 14" xr:uid="{8B5519D9-05E8-4032-8480-3CDF2F00E132}"/>
    <hyperlink ref="AS252" location="'Performance Elements'!B35" display="Activity 15" xr:uid="{769AAE1C-EC02-47EE-A6BB-1DA43B8C2B0F}"/>
    <hyperlink ref="AQ252" location="'Performance Elements'!B33" display="Activity 13" xr:uid="{76454759-5AB8-4D9C-85B3-4FE2F55BB60A}"/>
    <hyperlink ref="AF252" location="'Performance Elements'!B22" display="Activity 2" xr:uid="{39A43D95-BA4C-4695-8B80-F48459D690C8}"/>
    <hyperlink ref="AT252" location="'Performance Elements'!B36" display="Activity 16" xr:uid="{91233B18-6735-4F17-8A84-6B136E488B06}"/>
    <hyperlink ref="AU252" location="'Performance Elements'!B37" display="Activity 17" xr:uid="{1A104E8A-3333-414E-B5A9-BA6708AADB5C}"/>
    <hyperlink ref="AV252" location="'Performance Elements'!B38" display="Activity 18" xr:uid="{6F323749-6E57-4D9C-B02D-41302599164C}"/>
    <hyperlink ref="AW252" location="'Performance Elements'!B39" display="Activity 19" xr:uid="{4B316D3A-B7D9-43DF-970B-5FDC9487235D}"/>
    <hyperlink ref="AX252" location="'Performance Elements'!B40" display="Activity 20" xr:uid="{1DD43745-5C5D-43DF-A629-C03FD96CFF44}"/>
    <hyperlink ref="AY252" location="'Performance Elements'!B41" display="Activity 21" xr:uid="{EF55E72A-4137-4A82-A228-A5B9D52C3E13}"/>
    <hyperlink ref="AZ252" location="'Performance Elements'!B42" display="Activity 22" xr:uid="{2C312276-F32D-4762-9959-A48256A07741}"/>
    <hyperlink ref="BA252" location="'Performance Elements'!B43" display="Activity 23" xr:uid="{C5F98E90-85C2-44F6-9FE6-93633EF702DB}"/>
    <hyperlink ref="BB252" location="'Performance Elements'!B44" display="Activity 24" xr:uid="{CAE85975-15DF-4EB3-93BF-FC4225D291B3}"/>
    <hyperlink ref="BC252" location="'Performance Elements'!B45" display="Activity 25" xr:uid="{D4237E88-A3DB-454F-B3F0-CDE7069388BC}"/>
    <hyperlink ref="BD252" location="'Performance Elements'!B46" display="Activity 26" xr:uid="{9BED0020-3FCE-4DDB-9365-3B0DFFC6E6FD}"/>
    <hyperlink ref="BE252" location="'Performance Elements'!B47" display="Activity 27" xr:uid="{F21984CC-AF1A-457A-A8A1-E2151B4B088C}"/>
    <hyperlink ref="AE264:AG264" location="'Performance Elements'!B15" display="Objective 2" xr:uid="{654A83D7-9003-4958-9A7E-501E544C5166}"/>
    <hyperlink ref="AE264" location="'Performance Elements'!B21" display="Activity 1" xr:uid="{B84E6EDE-C6E2-4BB2-A912-D4518A75A917}"/>
    <hyperlink ref="AF264:BE264" location="'Performance Elements'!B15" display="Objective 2" xr:uid="{FD4325F9-220E-4358-ABD6-77EE50978ED7}"/>
    <hyperlink ref="BF264" location="'Performance Elements'!B48" display="Activity 28" xr:uid="{FBB23F31-3415-4AC2-BFCE-86A02F8BC84E}"/>
    <hyperlink ref="BG264" location="'Performance Elements'!B49" display="Activity 29" xr:uid="{327514AA-A3B5-4FAD-A05F-9E4FD2974546}"/>
    <hyperlink ref="BH264" location="'Performance Elements'!B50" display="Activity 30" xr:uid="{9153CB15-B9F6-4742-BD51-2A3D38C803AE}"/>
    <hyperlink ref="AG264" location="'Performance Elements'!B23" display="Activity 3" xr:uid="{41E5DCC2-3CE8-4434-A35D-ED684D13E24F}"/>
    <hyperlink ref="AH264" location="'Performance Elements'!B24" display="Activity 4" xr:uid="{9F2BEEEB-3405-43E6-ADCE-FD6FBBFB666A}"/>
    <hyperlink ref="AI264" location="'Performance Elements'!B25" display="Activity 5" xr:uid="{B5EEE18D-1BFF-480A-9C62-C42A628A0ACA}"/>
    <hyperlink ref="AJ264" location="'Performance Elements'!B26" display="Activity 6" xr:uid="{6894B2BB-2A21-4578-88D3-65DBC99D0A8E}"/>
    <hyperlink ref="AK264" location="'Performance Elements'!B27" display="Activity 7" xr:uid="{542C8D4A-4BAB-4B98-B419-7313C8F7D6AA}"/>
    <hyperlink ref="AL264" location="'Performance Elements'!B28" display="Activity 8" xr:uid="{6860A716-E7D1-4AD8-B866-96AA10E35074}"/>
    <hyperlink ref="AM264" location="'Performance Elements'!B29" display="Activity 9" xr:uid="{5394B6BE-EE72-4370-8B2D-53A1B62CB49B}"/>
    <hyperlink ref="AN264" location="'Performance Elements'!B30" display="Activity 10" xr:uid="{767EDD99-F912-4AC1-8939-D250CF8B5E29}"/>
    <hyperlink ref="AO264" location="'Performance Elements'!B31" display="Activity 11" xr:uid="{B01AFC5A-DD83-4DE6-BED8-F40106DE3D5C}"/>
    <hyperlink ref="AP264" location="'Performance Elements'!B32" display="Activity 12" xr:uid="{0F046474-CE0D-4CD5-8670-53D16EBAC92C}"/>
    <hyperlink ref="AR264" location="'Performance Elements'!B34" display="Activity 14" xr:uid="{C0CA5F43-8F84-47EA-81D0-A85B078E3C01}"/>
    <hyperlink ref="AS264" location="'Performance Elements'!B35" display="Activity 15" xr:uid="{FAC5BE66-CEC7-4A89-970D-C0F848484122}"/>
    <hyperlink ref="AQ264" location="'Performance Elements'!B33" display="Activity 13" xr:uid="{AD7C719C-11F0-46FE-9C3A-C6B4E24B5706}"/>
    <hyperlink ref="AF264" location="'Performance Elements'!B22" display="Activity 2" xr:uid="{2A110364-CA5E-4F84-9F2F-09770E14C33A}"/>
    <hyperlink ref="AT264" location="'Performance Elements'!B36" display="Activity 16" xr:uid="{52F3C985-C64A-4323-A667-1E5743827885}"/>
    <hyperlink ref="AU264" location="'Performance Elements'!B37" display="Activity 17" xr:uid="{5FE05E4E-EAFA-4FF6-AB38-767D330A1AF1}"/>
    <hyperlink ref="AV264" location="'Performance Elements'!B38" display="Activity 18" xr:uid="{94F6F724-08A1-4DE3-9588-83D97A3E4BF8}"/>
    <hyperlink ref="AW264" location="'Performance Elements'!B39" display="Activity 19" xr:uid="{07D61180-7100-4EA7-B0A7-A103F0948E97}"/>
    <hyperlink ref="AX264" location="'Performance Elements'!B40" display="Activity 20" xr:uid="{908D3493-EF37-467A-B305-CE529ED19FE0}"/>
    <hyperlink ref="AY264" location="'Performance Elements'!B41" display="Activity 21" xr:uid="{CE84CA34-3AF2-4536-A2E8-17AB60792A21}"/>
    <hyperlink ref="AZ264" location="'Performance Elements'!B42" display="Activity 22" xr:uid="{61C26B3B-F755-4709-B24B-C3C308A842B8}"/>
    <hyperlink ref="BA264" location="'Performance Elements'!B43" display="Activity 23" xr:uid="{85F1D106-09BD-4314-B245-35F8E6CE81E8}"/>
    <hyperlink ref="BB264" location="'Performance Elements'!B44" display="Activity 24" xr:uid="{AF09D4F0-2301-4CF5-A326-F7A7C39A1734}"/>
    <hyperlink ref="BC264" location="'Performance Elements'!B45" display="Activity 25" xr:uid="{82D879DA-559A-4F1C-8DDA-71344690828E}"/>
    <hyperlink ref="BD264" location="'Performance Elements'!B46" display="Activity 26" xr:uid="{001E3D45-8E33-47A2-9B7F-5672E805E2BC}"/>
    <hyperlink ref="BE264" location="'Performance Elements'!B47" display="Activity 27" xr:uid="{FF36DE0C-A04B-4189-AA77-8AF3430A4E05}"/>
    <hyperlink ref="AE277:AG277" location="'Performance Elements'!B15" display="Objective 2" xr:uid="{6A941BFE-729C-4E5F-B1FB-DD2353470379}"/>
    <hyperlink ref="AE277" location="'Performance Elements'!B21" display="Activity 1" xr:uid="{5FE1B18F-C00F-4F2D-93F3-73403C3E9DCD}"/>
    <hyperlink ref="AF277:BE277" location="'Performance Elements'!B15" display="Objective 2" xr:uid="{408E0C42-6698-4225-A6BF-C55B52750199}"/>
    <hyperlink ref="BF277" location="'Performance Elements'!B48" display="Activity 28" xr:uid="{0C4B0912-F5D7-41EA-A0C1-CEB357E329DD}"/>
    <hyperlink ref="BG277" location="'Performance Elements'!B49" display="Activity 29" xr:uid="{4E3F16B4-BFEA-4A30-88A1-4ECFA9E91A86}"/>
    <hyperlink ref="BH277" location="'Performance Elements'!B50" display="Activity 30" xr:uid="{39E2403E-6A7E-40D4-83BA-87B3354A4075}"/>
    <hyperlink ref="AG277" location="'Performance Elements'!B23" display="Activity 3" xr:uid="{06B42D9F-6E56-47EB-A6F9-5D72153CECAC}"/>
    <hyperlink ref="AH277" location="'Performance Elements'!B24" display="Activity 4" xr:uid="{6F35D949-EB24-4E5E-AFBE-C7C6A25E471F}"/>
    <hyperlink ref="AI277" location="'Performance Elements'!B25" display="Activity 5" xr:uid="{B2D657CF-AD67-4F22-8E97-0B009E590461}"/>
    <hyperlink ref="AJ277" location="'Performance Elements'!B26" display="Activity 6" xr:uid="{4AB50977-8F7D-4688-B4A5-361B5BC8C8E9}"/>
    <hyperlink ref="AK277" location="'Performance Elements'!B27" display="Activity 7" xr:uid="{32A54AEC-DA2E-4C7B-B999-54C0CDCF9C41}"/>
    <hyperlink ref="AL277" location="'Performance Elements'!B28" display="Activity 8" xr:uid="{0D64D31C-3DB2-4502-B67A-FE48ADD5AC3A}"/>
    <hyperlink ref="AM277" location="'Performance Elements'!B29" display="Activity 9" xr:uid="{084CA97A-63CF-4169-9184-D9AD4344D1F6}"/>
    <hyperlink ref="AN277" location="'Performance Elements'!B30" display="Activity 10" xr:uid="{CECAD55F-8CBD-4349-9DD6-DE1F700F02DE}"/>
    <hyperlink ref="AO277" location="'Performance Elements'!B31" display="Activity 11" xr:uid="{77327840-1D29-41BA-A60D-0E778696515E}"/>
    <hyperlink ref="AP277" location="'Performance Elements'!B32" display="Activity 12" xr:uid="{081DE220-62CE-45A3-B46C-F0C3A60DD88E}"/>
    <hyperlink ref="AR277" location="'Performance Elements'!B34" display="Activity 14" xr:uid="{49C37BCE-69FE-41D5-8E8E-2BD301C769D8}"/>
    <hyperlink ref="AS277" location="'Performance Elements'!B35" display="Activity 15" xr:uid="{87CF5722-4F38-4D64-A8AE-5856E38B1D00}"/>
    <hyperlink ref="AQ277" location="'Performance Elements'!B33" display="Activity 13" xr:uid="{B50F2DB0-2B77-48C7-A881-41B6F6E53649}"/>
    <hyperlink ref="AF277" location="'Performance Elements'!B22" display="Activity 2" xr:uid="{868F8A74-1368-4203-95DD-14014CB27ECE}"/>
    <hyperlink ref="AT277" location="'Performance Elements'!B36" display="Activity 16" xr:uid="{FEA462FA-CDA6-48A3-8C58-E6383D4BDA23}"/>
    <hyperlink ref="AU277" location="'Performance Elements'!B37" display="Activity 17" xr:uid="{75FC0E0E-79A3-43A2-A38E-4AA9C0D89F5B}"/>
    <hyperlink ref="AV277" location="'Performance Elements'!B38" display="Activity 18" xr:uid="{2459D684-56C4-46CD-B9E0-CE84F5F48C44}"/>
    <hyperlink ref="AW277" location="'Performance Elements'!B39" display="Activity 19" xr:uid="{526C069A-F05C-4B21-94A3-6D7C3FA51F05}"/>
    <hyperlink ref="AX277" location="'Performance Elements'!B40" display="Activity 20" xr:uid="{0C514311-6718-4396-AC4F-4512FA08C8D4}"/>
    <hyperlink ref="AY277" location="'Performance Elements'!B41" display="Activity 21" xr:uid="{88E93D03-4E9B-4ADB-B1A8-BFC2B386EA12}"/>
    <hyperlink ref="AZ277" location="'Performance Elements'!B42" display="Activity 22" xr:uid="{B3B1C669-DF6F-4B11-8315-84404C6BB2CF}"/>
    <hyperlink ref="BA277" location="'Performance Elements'!B43" display="Activity 23" xr:uid="{D23386A9-4283-4D93-9820-81F687A76699}"/>
    <hyperlink ref="BB277" location="'Performance Elements'!B44" display="Activity 24" xr:uid="{E1093414-39C0-4B7C-9103-9D2115991F1D}"/>
    <hyperlink ref="BC277" location="'Performance Elements'!B45" display="Activity 25" xr:uid="{3F7046D9-CE6A-46B5-BFF1-FE2ECDFAAD49}"/>
    <hyperlink ref="BD277" location="'Performance Elements'!B46" display="Activity 26" xr:uid="{09689013-DA6C-4C35-BB48-13D8B7417FB9}"/>
    <hyperlink ref="BE277" location="'Performance Elements'!B47" display="Activity 27" xr:uid="{70A899B8-F241-432E-8293-E0CE1E035EF6}"/>
    <hyperlink ref="AE290:AG290" location="'Performance Elements'!B15" display="Objective 2" xr:uid="{49FA1C79-A6F5-4985-926B-5301EB1D3F72}"/>
    <hyperlink ref="AE290" location="'Performance Elements'!B21" display="Activity 1" xr:uid="{E3F07597-CF68-46AC-B974-D87F4E9DCA5C}"/>
    <hyperlink ref="AF290:BE290" location="'Performance Elements'!B15" display="Objective 2" xr:uid="{E15B185C-A147-471C-B98F-50580AC41239}"/>
    <hyperlink ref="BF290" location="'Performance Elements'!B48" display="Activity 28" xr:uid="{0DB9B0B0-F426-4EE6-8C63-984EA097A70C}"/>
    <hyperlink ref="BG290" location="'Performance Elements'!B49" display="Activity 29" xr:uid="{63C4551B-C3F8-4F41-BA76-F7E9A71A9EDB}"/>
    <hyperlink ref="BH290" location="'Performance Elements'!B50" display="Activity 30" xr:uid="{3CE98045-28AA-46FB-ABA8-15880F165A14}"/>
    <hyperlink ref="AG290" location="'Performance Elements'!B23" display="Activity 3" xr:uid="{1AB6BC39-ACD3-481A-82AA-77DB76D76FED}"/>
    <hyperlink ref="AH290" location="'Performance Elements'!B24" display="Activity 4" xr:uid="{32A7BE7E-DBA6-40EF-906E-BDB382088E1F}"/>
    <hyperlink ref="AI290" location="'Performance Elements'!B25" display="Activity 5" xr:uid="{D90DF515-E112-4266-A84E-FDF34D85DC6A}"/>
    <hyperlink ref="AJ290" location="'Performance Elements'!B26" display="Activity 6" xr:uid="{88BAADA3-707D-4C79-97B2-C97EF7D5E0CF}"/>
    <hyperlink ref="AK290" location="'Performance Elements'!B27" display="Activity 7" xr:uid="{B9E01E61-5C59-4EE3-88B0-F8A60E7540C5}"/>
    <hyperlink ref="AL290" location="'Performance Elements'!B28" display="Activity 8" xr:uid="{8947F85D-3178-4CCC-BD80-85AC3D9DDB7B}"/>
    <hyperlink ref="AM290" location="'Performance Elements'!B29" display="Activity 9" xr:uid="{B3597981-40D8-4C60-8752-73B8D564B8DE}"/>
    <hyperlink ref="AN290" location="'Performance Elements'!B30" display="Activity 10" xr:uid="{7D048606-16C8-43E1-95FF-28B50E71EBEA}"/>
    <hyperlink ref="AO290" location="'Performance Elements'!B31" display="Activity 11" xr:uid="{A2B728A1-0E44-4054-B268-1054221BA612}"/>
    <hyperlink ref="AP290" location="'Performance Elements'!B32" display="Activity 12" xr:uid="{3FE52C0B-6813-4815-ABF1-06CA2B7825C9}"/>
    <hyperlink ref="AR290" location="'Performance Elements'!B34" display="Activity 14" xr:uid="{777789DA-6B62-45F1-92C9-C163C6C1E0E2}"/>
    <hyperlink ref="AS290" location="'Performance Elements'!B35" display="Activity 15" xr:uid="{E54AFABB-9579-4FA3-A511-99B17D184276}"/>
    <hyperlink ref="AQ290" location="'Performance Elements'!B33" display="Activity 13" xr:uid="{5EBEF982-4DCE-43C7-B98D-23C7F21316E5}"/>
    <hyperlink ref="AF290" location="'Performance Elements'!B22" display="Activity 2" xr:uid="{59BB6AA0-2768-465E-B53B-6BFEBA361DBC}"/>
    <hyperlink ref="AT290" location="'Performance Elements'!B36" display="Activity 16" xr:uid="{27034785-CA8F-46BD-8801-0F40CD9568BD}"/>
    <hyperlink ref="AU290" location="'Performance Elements'!B37" display="Activity 17" xr:uid="{03FE8C0F-D63C-4BA8-8FB0-29D2D9FC866E}"/>
    <hyperlink ref="AV290" location="'Performance Elements'!B38" display="Activity 18" xr:uid="{F34A4C58-215F-4BC5-B3C3-8D713A303D4F}"/>
    <hyperlink ref="AW290" location="'Performance Elements'!B39" display="Activity 19" xr:uid="{675B2B31-ACF8-4CE9-9704-35CD1A786697}"/>
    <hyperlink ref="AX290" location="'Performance Elements'!B40" display="Activity 20" xr:uid="{D8474D0F-2175-4FC6-87D1-2D0B4E228046}"/>
    <hyperlink ref="AY290" location="'Performance Elements'!B41" display="Activity 21" xr:uid="{3014B6A9-9F53-4BB3-A726-BB9EC53F5083}"/>
    <hyperlink ref="AZ290" location="'Performance Elements'!B42" display="Activity 22" xr:uid="{D106BD67-CB86-4FDE-AECE-A47C9159AC22}"/>
    <hyperlink ref="BA290" location="'Performance Elements'!B43" display="Activity 23" xr:uid="{C2E36CB3-EC60-48E7-B175-A0E42A5B4400}"/>
    <hyperlink ref="BB290" location="'Performance Elements'!B44" display="Activity 24" xr:uid="{95DD96C5-D4C5-4CAD-B6E5-4969E2D75E33}"/>
    <hyperlink ref="BC290" location="'Performance Elements'!B45" display="Activity 25" xr:uid="{74C5B3CF-CE26-4859-923F-6D109CB6882C}"/>
    <hyperlink ref="BD290" location="'Performance Elements'!B46" display="Activity 26" xr:uid="{70B66D99-D295-4FCC-9BAC-51C5FD9E2044}"/>
    <hyperlink ref="BE290" location="'Performance Elements'!B47" display="Activity 27" xr:uid="{260391B3-612A-41F2-922D-C85681A3E66A}"/>
    <hyperlink ref="AE303:AG303" location="'Performance Elements'!B15" display="Objective 2" xr:uid="{7B897101-294C-4807-BAF5-2CB0972C89D6}"/>
    <hyperlink ref="AE303" location="'Performance Elements'!B21" display="Activity 1" xr:uid="{0084C852-901E-4315-A394-7CB59218CF10}"/>
    <hyperlink ref="AF303:BE303" location="'Performance Elements'!B15" display="Objective 2" xr:uid="{08448FBB-A268-407E-929F-AC1814FCBAF1}"/>
    <hyperlink ref="BF303" location="'Performance Elements'!B48" display="Activity 28" xr:uid="{A1956DF4-B9DE-41D2-8547-9AB56DB640C8}"/>
    <hyperlink ref="BG303" location="'Performance Elements'!B49" display="Activity 29" xr:uid="{11D8C4CF-B172-4B4E-91B5-4C976DD70378}"/>
    <hyperlink ref="BH303" location="'Performance Elements'!B50" display="Activity 30" xr:uid="{9C4B5948-B131-4BF6-AF3F-E01A29122233}"/>
    <hyperlink ref="AG303" location="'Performance Elements'!B23" display="Activity 3" xr:uid="{CB70943F-A9CD-41AF-BDB3-DAE408D8B122}"/>
    <hyperlink ref="AH303" location="'Performance Elements'!B24" display="Activity 4" xr:uid="{F74CC2F7-57F0-41D6-A8C6-1B06A93FA3DF}"/>
    <hyperlink ref="AI303" location="'Performance Elements'!B25" display="Activity 5" xr:uid="{B04769DA-93BC-494A-A162-8A4C0F009B38}"/>
    <hyperlink ref="AJ303" location="'Performance Elements'!B26" display="Activity 6" xr:uid="{6E29B177-918C-4979-81EE-0A98F35CD7AD}"/>
    <hyperlink ref="AK303" location="'Performance Elements'!B27" display="Activity 7" xr:uid="{7282B603-BFAB-460E-B556-B29945103F7F}"/>
    <hyperlink ref="AL303" location="'Performance Elements'!B28" display="Activity 8" xr:uid="{24CE4C8D-F574-468D-AC68-E45649E1D49A}"/>
    <hyperlink ref="AM303" location="'Performance Elements'!B29" display="Activity 9" xr:uid="{8BBE0689-FD1D-4E95-A1BA-841B2972EB34}"/>
    <hyperlink ref="AN303" location="'Performance Elements'!B30" display="Activity 10" xr:uid="{86BE3E9E-BDA5-4A3D-B05D-75DBA17CE6FF}"/>
    <hyperlink ref="AO303" location="'Performance Elements'!B31" display="Activity 11" xr:uid="{AE0A79C3-4D48-4D52-83AF-87BB2C1D70CB}"/>
    <hyperlink ref="AP303" location="'Performance Elements'!B32" display="Activity 12" xr:uid="{34DCE4D5-AE1B-4AC3-9E91-8D0DF5D9B0FF}"/>
    <hyperlink ref="AR303" location="'Performance Elements'!B34" display="Activity 14" xr:uid="{12748FAE-3308-4DD0-A357-1E323D12D640}"/>
    <hyperlink ref="AS303" location="'Performance Elements'!B35" display="Activity 15" xr:uid="{B81A9DD0-EDD6-44B1-8FBE-0C62C436620F}"/>
    <hyperlink ref="AQ303" location="'Performance Elements'!B33" display="Activity 13" xr:uid="{A435D611-B192-4BD7-88CF-445B4B01BE7E}"/>
    <hyperlink ref="AF303" location="'Performance Elements'!B22" display="Activity 2" xr:uid="{C7C32D81-FB83-468D-84E9-B682F7050091}"/>
    <hyperlink ref="AT303" location="'Performance Elements'!B36" display="Activity 16" xr:uid="{9CF4808A-F805-40EA-92D0-DAAC9E9E4E27}"/>
    <hyperlink ref="AU303" location="'Performance Elements'!B37" display="Activity 17" xr:uid="{55846C2B-AC32-4479-B7E5-6F58B692633A}"/>
    <hyperlink ref="AV303" location="'Performance Elements'!B38" display="Activity 18" xr:uid="{B215A629-BDE2-413C-955C-BE385E86C4FD}"/>
    <hyperlink ref="AW303" location="'Performance Elements'!B39" display="Activity 19" xr:uid="{C63C81C3-407F-489D-AD94-C52CA631BFE3}"/>
    <hyperlink ref="AX303" location="'Performance Elements'!B40" display="Activity 20" xr:uid="{7F6AA0BD-C7C0-4FAC-B710-12A1FDF8E8A3}"/>
    <hyperlink ref="AY303" location="'Performance Elements'!B41" display="Activity 21" xr:uid="{600C95D4-D0FD-4790-955E-B48BC29FB6EA}"/>
    <hyperlink ref="AZ303" location="'Performance Elements'!B42" display="Activity 22" xr:uid="{F98A33A3-A4C2-4156-A660-8DD1D1A13FF0}"/>
    <hyperlink ref="BA303" location="'Performance Elements'!B43" display="Activity 23" xr:uid="{330C12B9-DCD0-4DA8-884C-689C8FC37256}"/>
    <hyperlink ref="BB303" location="'Performance Elements'!B44" display="Activity 24" xr:uid="{5B1DB20A-A9C5-4E27-B836-1FBD0B5CE95D}"/>
    <hyperlink ref="BC303" location="'Performance Elements'!B45" display="Activity 25" xr:uid="{723D870F-9839-43DF-9AE8-171ED566D381}"/>
    <hyperlink ref="BD303" location="'Performance Elements'!B46" display="Activity 26" xr:uid="{B5E2F379-4F5D-4458-A701-0637342E6B73}"/>
    <hyperlink ref="BE303" location="'Performance Elements'!B47" display="Activity 27" xr:uid="{0636A8F4-B12B-43C9-8803-32006C83ACFB}"/>
    <hyperlink ref="AE316:AG316" location="'Performance Elements'!B15" display="Objective 2" xr:uid="{220367D4-D3E2-413D-AF7D-60D39BEB6E0D}"/>
    <hyperlink ref="AE316" location="'Performance Elements'!B21" display="Activity 1" xr:uid="{66E2E666-7F70-4971-86FF-1C810DD6E87A}"/>
    <hyperlink ref="AF316:BE316" location="'Performance Elements'!B15" display="Objective 2" xr:uid="{AF0F1721-9818-4034-B266-39822744487B}"/>
    <hyperlink ref="BF316" location="'Performance Elements'!B48" display="Activity 28" xr:uid="{283B0AA8-1289-40B9-AA33-AFBFA6FF7499}"/>
    <hyperlink ref="BG316" location="'Performance Elements'!B49" display="Activity 29" xr:uid="{EAF7AB61-A971-419E-B124-83F02D06A132}"/>
    <hyperlink ref="BH316" location="'Performance Elements'!B50" display="Activity 30" xr:uid="{1A2C653E-9FFF-4D45-9ADC-4F8562B1E1E8}"/>
    <hyperlink ref="AG316" location="'Performance Elements'!B23" display="Activity 3" xr:uid="{B1D61466-8B1C-4F74-A4C2-16CF33B4A2C8}"/>
    <hyperlink ref="AH316" location="'Performance Elements'!B24" display="Activity 4" xr:uid="{EB996ED1-8885-4A21-9524-1DAFF5B84B67}"/>
    <hyperlink ref="AI316" location="'Performance Elements'!B25" display="Activity 5" xr:uid="{08A5A679-0417-444E-8774-A7FA2CDE13B7}"/>
    <hyperlink ref="AJ316" location="'Performance Elements'!B26" display="Activity 6" xr:uid="{32E6082F-5539-4DF1-BA9F-550ACC5E2E17}"/>
    <hyperlink ref="AK316" location="'Performance Elements'!B27" display="Activity 7" xr:uid="{7ADBB991-BC09-4515-AC24-451256B650D9}"/>
    <hyperlink ref="AL316" location="'Performance Elements'!B28" display="Activity 8" xr:uid="{2B7400C6-C900-40FD-8EFB-42415D9362E6}"/>
    <hyperlink ref="AM316" location="'Performance Elements'!B29" display="Activity 9" xr:uid="{F06C8646-5569-4F54-B921-96E046E056BE}"/>
    <hyperlink ref="AN316" location="'Performance Elements'!B30" display="Activity 10" xr:uid="{E836B128-B4AC-424F-A0FB-A8EFF3F9FF38}"/>
    <hyperlink ref="AO316" location="'Performance Elements'!B31" display="Activity 11" xr:uid="{5C15ADEA-C4C2-4DC2-97C0-4DD6ADC7C952}"/>
    <hyperlink ref="AP316" location="'Performance Elements'!B32" display="Activity 12" xr:uid="{044BA7E9-A334-4689-B52F-12156165B87A}"/>
    <hyperlink ref="AR316" location="'Performance Elements'!B34" display="Activity 14" xr:uid="{FB537FE9-3D67-45F0-8D61-5FE9A36685FC}"/>
    <hyperlink ref="AS316" location="'Performance Elements'!B35" display="Activity 15" xr:uid="{C75F242E-E1BA-4908-B913-604EC4167D27}"/>
    <hyperlink ref="AQ316" location="'Performance Elements'!B33" display="Activity 13" xr:uid="{63904262-2B42-4F4D-A8A1-2BFDFD3DAA2B}"/>
    <hyperlink ref="AF316" location="'Performance Elements'!B22" display="Activity 2" xr:uid="{7F05AF9B-5388-4408-A9E4-7116E3C9F1B6}"/>
    <hyperlink ref="AT316" location="'Performance Elements'!B36" display="Activity 16" xr:uid="{187FA6DC-15DE-469A-B727-8C12363BEE2A}"/>
    <hyperlink ref="AU316" location="'Performance Elements'!B37" display="Activity 17" xr:uid="{DEE7A282-4F39-4AE3-B08E-8D47CFF03838}"/>
    <hyperlink ref="AV316" location="'Performance Elements'!B38" display="Activity 18" xr:uid="{44F0B68F-F836-4E3B-90E2-33CB794B7363}"/>
    <hyperlink ref="AW316" location="'Performance Elements'!B39" display="Activity 19" xr:uid="{20B83F78-97DA-45A3-9D40-6D274DD26853}"/>
    <hyperlink ref="AX316" location="'Performance Elements'!B40" display="Activity 20" xr:uid="{340F85C7-91BB-4BC8-930E-809BAF1423DF}"/>
    <hyperlink ref="AY316" location="'Performance Elements'!B41" display="Activity 21" xr:uid="{D0C59CDE-6C97-4E68-A68C-AA40C16248B2}"/>
    <hyperlink ref="AZ316" location="'Performance Elements'!B42" display="Activity 22" xr:uid="{FD2F652D-77C2-46B3-B8C0-889B60FD99B3}"/>
    <hyperlink ref="BA316" location="'Performance Elements'!B43" display="Activity 23" xr:uid="{C3FD8465-AA58-4BB8-A06B-EF9C76DCE62D}"/>
    <hyperlink ref="BB316" location="'Performance Elements'!B44" display="Activity 24" xr:uid="{C260B340-5777-4FBE-87F7-090C1FD54084}"/>
    <hyperlink ref="BC316" location="'Performance Elements'!B45" display="Activity 25" xr:uid="{58C9BE9F-DFCF-4FD6-8D75-48AB00BDA63A}"/>
    <hyperlink ref="BD316" location="'Performance Elements'!B46" display="Activity 26" xr:uid="{FE89EAFB-1412-4C8F-98AF-BF7F33BDBF99}"/>
    <hyperlink ref="BE316" location="'Performance Elements'!B47" display="Activity 27" xr:uid="{20F8EA05-6624-4F17-95BF-6BC0A8A2A343}"/>
    <hyperlink ref="AE129:AG129" location="'Performance Elements'!B15" display="Objective 2" xr:uid="{E3125595-12B2-4EE5-8866-9835BFAAB5E0}"/>
    <hyperlink ref="AE129" location="'Performance Elements'!B21" display="Activity 1" xr:uid="{D9685397-76CA-42FD-B039-37B25836FC94}"/>
    <hyperlink ref="AF129:BE129" location="'Performance Elements'!B15" display="Objective 2" xr:uid="{6955512A-E21B-44C6-BBCF-53325EA80DC3}"/>
    <hyperlink ref="BF129" location="'Performance Elements'!B48" display="Activity 28" xr:uid="{C0103362-9713-4E99-BA5C-A7DD6D252ED6}"/>
    <hyperlink ref="BG129" location="'Performance Elements'!B49" display="Activity 29" xr:uid="{21604528-54E1-4828-9C91-87AE12A1ABF6}"/>
    <hyperlink ref="BH129" location="'Performance Elements'!B50" display="Activity 30" xr:uid="{08E3AC7B-964B-4FFF-ACF3-5EF450EE468A}"/>
    <hyperlink ref="AG129" location="'Performance Elements'!B23" display="Activity 3" xr:uid="{5946580A-8AC4-4CE7-BEFF-93C2FD9D8614}"/>
    <hyperlink ref="AH129" location="'Performance Elements'!B24" display="Activity 4" xr:uid="{7811B293-E8C4-49BE-A5B9-2670A8A2221C}"/>
    <hyperlink ref="AI129" location="'Performance Elements'!B25" display="Activity 5" xr:uid="{5551208E-B3E9-4A5E-972F-C453EB25D0FA}"/>
    <hyperlink ref="AJ129" location="'Performance Elements'!B26" display="Activity 6" xr:uid="{D2DCE871-4FE2-48E9-B5F8-C634D068CB86}"/>
    <hyperlink ref="AK129" location="'Performance Elements'!B27" display="Activity 7" xr:uid="{E11015EE-9CE7-43EC-8ADE-9991782051EA}"/>
    <hyperlink ref="AL129" location="'Performance Elements'!B28" display="Activity 8" xr:uid="{CB2F6A6D-F3B4-48DC-A50F-F5A6717E1DCD}"/>
    <hyperlink ref="AM129" location="'Performance Elements'!B29" display="Activity 9" xr:uid="{75D7C277-E4B9-41F3-A9F8-409F16CA771F}"/>
    <hyperlink ref="AN129" location="'Performance Elements'!B30" display="Activity 10" xr:uid="{49AFC856-5A5D-4F7B-B6D7-C0D4F0A959BD}"/>
    <hyperlink ref="AO129" location="'Performance Elements'!B31" display="Activity 11" xr:uid="{FD4D439A-422B-4733-88B6-684577878F22}"/>
    <hyperlink ref="AP129" location="'Performance Elements'!B32" display="Activity 12" xr:uid="{EE0ADE04-47F7-451C-B26F-2543E9BCEF6E}"/>
    <hyperlink ref="AR129" location="'Performance Elements'!B34" display="Activity 14" xr:uid="{DA2AF999-7493-4D5B-94E2-59E7A7F4DEAE}"/>
    <hyperlink ref="AS129" location="'Performance Elements'!B35" display="Activity 15" xr:uid="{F1A23A20-A1FD-4150-8E77-D867D78B0C59}"/>
    <hyperlink ref="AQ129" location="'Performance Elements'!B33" display="Activity 13" xr:uid="{D0EF870B-FB4F-4384-9BF0-DD78DC6B7F83}"/>
    <hyperlink ref="AF129" location="'Performance Elements'!B22" display="Activity 2" xr:uid="{7C0D4290-65D2-4580-8561-7DB056BA286A}"/>
    <hyperlink ref="AT129" location="'Performance Elements'!B36" display="Activity 16" xr:uid="{D63113C0-053B-400B-B9F0-0028CDEE6D54}"/>
    <hyperlink ref="AU129" location="'Performance Elements'!B37" display="Activity 17" xr:uid="{8C34AC1B-4590-4343-80AB-3BC83E6A2508}"/>
    <hyperlink ref="AV129" location="'Performance Elements'!B38" display="Activity 18" xr:uid="{ABEC7C5E-198B-4946-8821-C0BD5275BFE0}"/>
    <hyperlink ref="AW129" location="'Performance Elements'!B39" display="Activity 19" xr:uid="{F64F3705-F539-485B-A993-F381E16626E6}"/>
    <hyperlink ref="AX129" location="'Performance Elements'!B40" display="Activity 20" xr:uid="{6AE0B430-0A0F-4D53-9423-4310F405EA17}"/>
    <hyperlink ref="AY129" location="'Performance Elements'!B41" display="Activity 21" xr:uid="{DA9D0671-6C24-456A-920F-26E13C6368B5}"/>
    <hyperlink ref="AZ129" location="'Performance Elements'!B42" display="Activity 22" xr:uid="{E30E2480-57E5-4447-996F-4529588DE326}"/>
    <hyperlink ref="BA129" location="'Performance Elements'!B43" display="Activity 23" xr:uid="{8029F235-D98D-4EC0-9FB9-B7B827E0B727}"/>
    <hyperlink ref="BB129" location="'Performance Elements'!B44" display="Activity 24" xr:uid="{59979651-B8E0-43BD-AD4B-7E3FD679ECE5}"/>
    <hyperlink ref="BC129" location="'Performance Elements'!B45" display="Activity 25" xr:uid="{6C716A6E-3E56-4718-BB87-485E917BC355}"/>
    <hyperlink ref="BD129" location="'Performance Elements'!B46" display="Activity 26" xr:uid="{808A5985-944A-4EFD-A165-73FD2EB708EF}"/>
    <hyperlink ref="BE129" location="'Performance Elements'!B47" display="Activity 27" xr:uid="{F458B2A6-AAF3-487E-A531-5E87AFB8A2DB}"/>
    <hyperlink ref="Y41" location="'Performance Elements'!B14" display="Objective 1" xr:uid="{E266152F-1E7A-4A01-88CA-7437FA5721C9}"/>
    <hyperlink ref="Z41" location="'Performance Elements'!B15" display="Objective 2" xr:uid="{D3E0F281-0A5E-4C0B-BEFB-54BDAF959531}"/>
    <hyperlink ref="AA41:AB41" location="'Performance Elements'!B15" display="Objective 2" xr:uid="{C4073D7C-8BDD-4A34-ACA1-B5F728112DB5}"/>
    <hyperlink ref="AA41" location="'Performance Elements'!B16" display="Goal 3" xr:uid="{D9787C9B-1D52-48ED-B6EE-86763EC20596}"/>
    <hyperlink ref="AB41" location="'Performance Elements'!B17" display="Goal 4" xr:uid="{4459C709-4000-4BB9-BE60-0FAFAFACE2D1}"/>
    <hyperlink ref="AC41:AD41" location="'Performance Elements'!B15" display="Objective 2" xr:uid="{0465B629-E328-420D-8DFA-AC27E41DD9BE}"/>
    <hyperlink ref="AC41" location="'Performance Elements'!B18" display="Goal 5" xr:uid="{6F4BBB4B-2AF9-463C-A6C3-93B7551BCA50}"/>
    <hyperlink ref="AD41" location="'Performance Elements'!B19" display="Goal 6" xr:uid="{D0A3BBA5-0E2A-4714-91F3-E1A0E55D0199}"/>
    <hyperlink ref="Y49" location="'Performance Elements'!B14" display="Objective 1" xr:uid="{6A1088CB-8EF1-4431-A20F-F3709EAB39E1}"/>
    <hyperlink ref="Z49" location="'Performance Elements'!B15" display="Objective 2" xr:uid="{33F6D078-163B-44C1-A7C9-E9B5030469F8}"/>
    <hyperlink ref="AA49:AB49" location="'Performance Elements'!B15" display="Objective 2" xr:uid="{48C6D74E-9F6E-4903-BACF-30B623E3C852}"/>
    <hyperlink ref="AA49" location="'Performance Elements'!B16" display="Goal 3" xr:uid="{5629B257-1F53-4A9C-8838-7949489845C6}"/>
    <hyperlink ref="AB49" location="'Performance Elements'!B17" display="Goal 4" xr:uid="{DD842165-12FA-4507-A4B2-F5E9056D55D0}"/>
    <hyperlink ref="AC49:AD49" location="'Performance Elements'!B15" display="Objective 2" xr:uid="{B54FA07E-8BBA-4D8D-82BE-0CE65A27B50C}"/>
    <hyperlink ref="AC49" location="'Performance Elements'!B18" display="Goal 5" xr:uid="{4F1CD758-5503-47E1-9C51-582887C7506A}"/>
    <hyperlink ref="AD49" location="'Performance Elements'!B19" display="Goal 6" xr:uid="{521AEC51-7438-43BA-B276-5F4EA3AB78D1}"/>
    <hyperlink ref="Y57" location="'Performance Elements'!B14" display="Objective 1" xr:uid="{4E3D8F6E-5164-4478-B9C1-107B4F8C7EB2}"/>
    <hyperlink ref="Z57" location="'Performance Elements'!B15" display="Objective 2" xr:uid="{6F997D95-9DEE-427E-9EB0-156AD10606ED}"/>
    <hyperlink ref="AA57:AB57" location="'Performance Elements'!B15" display="Objective 2" xr:uid="{5E1A7F09-D7EB-43AB-BEDF-38921B215E34}"/>
    <hyperlink ref="AA57" location="'Performance Elements'!B16" display="Goal 3" xr:uid="{428E26AC-C907-41D2-B385-D45DE938A2E1}"/>
    <hyperlink ref="AB57" location="'Performance Elements'!B17" display="Goal 4" xr:uid="{301AA8BE-D3D7-448E-AD2C-430308396C2B}"/>
    <hyperlink ref="AC57:AD57" location="'Performance Elements'!B15" display="Objective 2" xr:uid="{5747DBA5-BE60-46AB-A022-AE6FA647CB94}"/>
    <hyperlink ref="AC57" location="'Performance Elements'!B18" display="Goal 5" xr:uid="{7071E75D-0A37-49ED-B940-3C16A7674100}"/>
    <hyperlink ref="AD57" location="'Performance Elements'!B19" display="Goal 6" xr:uid="{B8F0E94C-8965-4720-8406-652BCBB7F9D3}"/>
    <hyperlink ref="Y65" location="'Performance Elements'!B14" display="Objective 1" xr:uid="{C57A4CC6-8AB2-4F10-8CD5-4C84250A435A}"/>
    <hyperlink ref="Z65" location="'Performance Elements'!B15" display="Objective 2" xr:uid="{95F4F432-1AA3-4656-B71B-14A1D7AFD794}"/>
    <hyperlink ref="AA65:AB65" location="'Performance Elements'!B15" display="Objective 2" xr:uid="{455C8D74-A088-41EE-9AEF-D3BAEB44EB95}"/>
    <hyperlink ref="AA65" location="'Performance Elements'!B16" display="Goal 3" xr:uid="{A50A6ED8-5C68-4ACE-8553-89C72FB937A7}"/>
    <hyperlink ref="AB65" location="'Performance Elements'!B17" display="Goal 4" xr:uid="{BDDAEFB3-41E7-41FF-95F4-75DB41256711}"/>
    <hyperlink ref="AC65:AD65" location="'Performance Elements'!B15" display="Objective 2" xr:uid="{3D9715C2-B8FA-4254-B625-55874EF55E80}"/>
    <hyperlink ref="AC65" location="'Performance Elements'!B18" display="Goal 5" xr:uid="{F6F57421-AA15-4D9A-A65C-B6D1B95A40F8}"/>
    <hyperlink ref="AD65" location="'Performance Elements'!B19" display="Goal 6" xr:uid="{D703BF30-A3C9-496A-83CC-D74B06DDD785}"/>
    <hyperlink ref="Y73" location="'Performance Elements'!B14" display="Objective 1" xr:uid="{A7B7803D-907B-4F1C-958D-ACDC1235285B}"/>
    <hyperlink ref="Z73" location="'Performance Elements'!B15" display="Objective 2" xr:uid="{12354CB5-2E84-4F10-B639-E36665C495E7}"/>
    <hyperlink ref="AA73:AB73" location="'Performance Elements'!B15" display="Objective 2" xr:uid="{40971D6B-68BC-45D7-9318-266D27E286B0}"/>
    <hyperlink ref="AA73" location="'Performance Elements'!B16" display="Goal 3" xr:uid="{F69D57BC-D689-4AC3-A9FB-EA48D2E4B0B1}"/>
    <hyperlink ref="AB73" location="'Performance Elements'!B17" display="Goal 4" xr:uid="{B1874E58-43D5-4E85-906C-0EF14907409B}"/>
    <hyperlink ref="AC73:AD73" location="'Performance Elements'!B15" display="Objective 2" xr:uid="{75BBC44D-7071-4AC7-BA51-B61F28D4F933}"/>
    <hyperlink ref="AC73" location="'Performance Elements'!B18" display="Goal 5" xr:uid="{CFBC491C-B1B2-46A6-B4BF-53E7C03EA4E6}"/>
    <hyperlink ref="AD73" location="'Performance Elements'!B19" display="Goal 6" xr:uid="{EE7AC0C4-C64D-43D4-8A56-E0C4074DC5DE}"/>
    <hyperlink ref="Y81" location="'Performance Elements'!B14" display="Objective 1" xr:uid="{DB848C16-C38B-4E48-8D35-1EF6E379A15A}"/>
    <hyperlink ref="Z81" location="'Performance Elements'!B15" display="Objective 2" xr:uid="{B3808EE8-CFA7-4D8A-ACD1-DD2D38034C84}"/>
    <hyperlink ref="AA81:AB81" location="'Performance Elements'!B15" display="Objective 2" xr:uid="{7AE1D356-ED60-4EFF-810E-ACDACE8DB228}"/>
    <hyperlink ref="AA81" location="'Performance Elements'!B16" display="Goal 3" xr:uid="{14C80936-DD1C-4991-B890-E2A0C554387D}"/>
    <hyperlink ref="AB81" location="'Performance Elements'!B17" display="Goal 4" xr:uid="{E504C292-6121-4903-B4E1-C84EE1F3BBF7}"/>
    <hyperlink ref="AC81:AD81" location="'Performance Elements'!B15" display="Objective 2" xr:uid="{C3E18796-9B88-4374-8B9B-6462A1A17AF5}"/>
    <hyperlink ref="AC81" location="'Performance Elements'!B18" display="Goal 5" xr:uid="{D52624AD-4CAC-4276-B628-FC0EDB890C96}"/>
    <hyperlink ref="AD81" location="'Performance Elements'!B19" display="Goal 6" xr:uid="{518B30FF-BED7-48A2-A8F4-368C58B9DFFF}"/>
    <hyperlink ref="Y89" location="'Performance Elements'!B14" display="Objective 1" xr:uid="{84DD499B-C728-409F-9F72-8F6D5CC19365}"/>
    <hyperlink ref="Z89" location="'Performance Elements'!B15" display="Objective 2" xr:uid="{8CC93C66-3ED4-41BB-B85C-9DA353D655CC}"/>
    <hyperlink ref="AA89:AB89" location="'Performance Elements'!B15" display="Objective 2" xr:uid="{98C9BAD9-A883-42C9-B231-574C7D452A23}"/>
    <hyperlink ref="AA89" location="'Performance Elements'!B16" display="Goal 3" xr:uid="{BC5289BA-3A0E-4697-8DE6-9AB4B2026A35}"/>
    <hyperlink ref="AB89" location="'Performance Elements'!B17" display="Goal 4" xr:uid="{C1895BCC-7021-4CDB-856B-54488DCE7156}"/>
    <hyperlink ref="AC89:AD89" location="'Performance Elements'!B15" display="Objective 2" xr:uid="{71C35DDE-3F66-450F-A58D-00F3411198C3}"/>
    <hyperlink ref="AC89" location="'Performance Elements'!B18" display="Goal 5" xr:uid="{6047C4AD-EE2F-4D4A-9143-EE3708EBA5F0}"/>
    <hyperlink ref="AD89" location="'Performance Elements'!B19" display="Goal 6" xr:uid="{1D3C78A4-E420-4FD2-8BA0-CEC4BAE8E986}"/>
    <hyperlink ref="Y97" location="'Performance Elements'!B14" display="Objective 1" xr:uid="{F7D5FA94-DCC6-4382-868F-D548D55F5774}"/>
    <hyperlink ref="Z97" location="'Performance Elements'!B15" display="Objective 2" xr:uid="{F413F306-3FB3-47E8-8872-5E8891A25D44}"/>
    <hyperlink ref="AA97:AB97" location="'Performance Elements'!B15" display="Objective 2" xr:uid="{A3982CA3-1145-48E9-9AA5-6226573ED44C}"/>
    <hyperlink ref="AA97" location="'Performance Elements'!B16" display="Goal 3" xr:uid="{6EB996D8-3F63-42F8-A2C8-93C06F6994BC}"/>
    <hyperlink ref="AB97" location="'Performance Elements'!B17" display="Goal 4" xr:uid="{5E4BA524-D695-42DE-955B-9380148DE139}"/>
    <hyperlink ref="AC97:AD97" location="'Performance Elements'!B15" display="Objective 2" xr:uid="{7CA3F2C9-D1C4-4564-A251-0894BDF15BA3}"/>
    <hyperlink ref="AC97" location="'Performance Elements'!B18" display="Goal 5" xr:uid="{CD256D30-CE37-4BBF-AD2F-5A8AF8A89BA8}"/>
    <hyperlink ref="AD97" location="'Performance Elements'!B19" display="Goal 6" xr:uid="{4A9E6760-1866-4D9A-9E99-3F93B56E8C19}"/>
    <hyperlink ref="Y105" location="'Performance Elements'!B14" display="Objective 1" xr:uid="{E84BECCE-D838-48E4-9CCD-1B13DC632849}"/>
    <hyperlink ref="Z105" location="'Performance Elements'!B15" display="Objective 2" xr:uid="{9BDCA8DE-68A4-44CB-B40A-286750095956}"/>
    <hyperlink ref="AA105:AB105" location="'Performance Elements'!B15" display="Objective 2" xr:uid="{E86AFEDA-A069-405C-9FED-BB233BDEDD08}"/>
    <hyperlink ref="AA105" location="'Performance Elements'!B16" display="Goal 3" xr:uid="{472979A1-6F9E-4B72-AB05-57F98E74D48F}"/>
    <hyperlink ref="AB105" location="'Performance Elements'!B17" display="Goal 4" xr:uid="{4D4391F4-64A0-495F-ACF6-FF627CB58E18}"/>
    <hyperlink ref="AC105:AD105" location="'Performance Elements'!B15" display="Objective 2" xr:uid="{EB4EF6E6-CA77-4CFD-9F26-B63C29AE9D21}"/>
    <hyperlink ref="AC105" location="'Performance Elements'!B18" display="Goal 5" xr:uid="{D60686AA-8ED1-4264-A59F-644D5C303093}"/>
    <hyperlink ref="AD105" location="'Performance Elements'!B19" display="Goal 6" xr:uid="{74B8E081-0EF9-4282-9446-2300415C086B}"/>
    <hyperlink ref="Y113" location="'Performance Elements'!B14" display="Objective 1" xr:uid="{3E439FBB-26CD-4E53-BA9A-A735EBE3701E}"/>
    <hyperlink ref="Z113" location="'Performance Elements'!B15" display="Objective 2" xr:uid="{E62234F6-EDA4-4D3B-BB2A-424601FD7066}"/>
    <hyperlink ref="AA113:AB113" location="'Performance Elements'!B15" display="Objective 2" xr:uid="{D0253DD0-FD32-4E1F-B4EB-C61199508C60}"/>
    <hyperlink ref="AA113" location="'Performance Elements'!B16" display="Goal 3" xr:uid="{F31E2A07-4765-42CB-9083-D02B782A3DEC}"/>
    <hyperlink ref="AB113" location="'Performance Elements'!B17" display="Goal 4" xr:uid="{169C21C4-9DC4-48F0-9390-2409F62AAF6C}"/>
    <hyperlink ref="AC113:AD113" location="'Performance Elements'!B15" display="Objective 2" xr:uid="{E49BEB56-C08D-4C04-A71C-01DE90F08DE8}"/>
    <hyperlink ref="AC113" location="'Performance Elements'!B18" display="Goal 5" xr:uid="{097410A8-70DE-43EA-A0A3-761F1786C354}"/>
    <hyperlink ref="AD113" location="'Performance Elements'!B19" display="Goal 6" xr:uid="{2C37939B-CDE5-4732-9A26-C1696F2B901A}"/>
    <hyperlink ref="Y121" location="'Performance Elements'!B14" display="Objective 1" xr:uid="{9733509F-002F-4F8E-B2DC-9A29560A8C4E}"/>
    <hyperlink ref="Z121" location="'Performance Elements'!B15" display="Objective 2" xr:uid="{3A0FA137-87C1-4710-B5BB-0610D7BBCFF7}"/>
    <hyperlink ref="AA121:AB121" location="'Performance Elements'!B15" display="Objective 2" xr:uid="{59B7032C-225F-4004-BC95-8702198531C2}"/>
    <hyperlink ref="AA121" location="'Performance Elements'!B16" display="Goal 3" xr:uid="{53721F19-E48E-44A8-8EF7-15EECC6290B6}"/>
    <hyperlink ref="AB121" location="'Performance Elements'!B17" display="Goal 4" xr:uid="{8E50AF2E-F9C6-4229-9513-AA230B4861D5}"/>
    <hyperlink ref="AC121:AD121" location="'Performance Elements'!B15" display="Objective 2" xr:uid="{D41D4180-7454-45B3-A73C-01343DD9224A}"/>
    <hyperlink ref="AC121" location="'Performance Elements'!B18" display="Goal 5" xr:uid="{BDA119DB-A30C-4661-9A1E-AA073E92D43B}"/>
    <hyperlink ref="AD121" location="'Performance Elements'!B19" display="Goal 6" xr:uid="{052362C4-1335-44BB-B39D-2585BDDB2717}"/>
    <hyperlink ref="Y129" location="'Performance Elements'!B14" display="Objective 1" xr:uid="{A4538FD6-7810-405E-862D-932E139D6C49}"/>
    <hyperlink ref="Z129" location="'Performance Elements'!B15" display="Objective 2" xr:uid="{D957B1BD-DC03-462A-A034-6DFA789E511A}"/>
    <hyperlink ref="AA129:AB129" location="'Performance Elements'!B15" display="Objective 2" xr:uid="{589469B8-9CCF-4507-AAE7-70E45A3092A6}"/>
    <hyperlink ref="AA129" location="'Performance Elements'!B16" display="Goal 3" xr:uid="{C2B8BB10-0113-4FCA-B5A4-35E51A8ECAC4}"/>
    <hyperlink ref="AB129" location="'Performance Elements'!B17" display="Goal 4" xr:uid="{FE2E112E-8DA8-49E7-BC36-D6645080AA77}"/>
    <hyperlink ref="AC129:AD129" location="'Performance Elements'!B15" display="Objective 2" xr:uid="{2093412C-AE5A-42FF-B5B8-F3EA15E6365A}"/>
    <hyperlink ref="AC129" location="'Performance Elements'!B18" display="Goal 5" xr:uid="{6C2DCDFB-8ED8-4AAA-BE49-A2D50AA60F9A}"/>
    <hyperlink ref="AD129" location="'Performance Elements'!B19" display="Goal 6" xr:uid="{124C7849-DE30-44CF-84B8-F94D36AA5E6F}"/>
    <hyperlink ref="Y137" location="'Performance Elements'!B14" display="Objective 1" xr:uid="{B439F489-03B6-4019-807A-AE130CE74E41}"/>
    <hyperlink ref="Z137" location="'Performance Elements'!B15" display="Objective 2" xr:uid="{9774C18F-B4E2-4136-A400-1667D68D42F3}"/>
    <hyperlink ref="AA137:AB137" location="'Performance Elements'!B15" display="Objective 2" xr:uid="{AE002B0A-C9E9-4275-8D1B-A04ABEB5CF04}"/>
    <hyperlink ref="AA137" location="'Performance Elements'!B16" display="Goal 3" xr:uid="{0F90EEA0-2DF5-4111-AE60-02D2AE6FA23F}"/>
    <hyperlink ref="AB137" location="'Performance Elements'!B17" display="Goal 4" xr:uid="{B624CBCC-83E2-4142-9BEC-A75DCE89FC71}"/>
    <hyperlink ref="AC137:AD137" location="'Performance Elements'!B15" display="Objective 2" xr:uid="{293BA793-34AE-4658-A07F-A8263C1DBC90}"/>
    <hyperlink ref="AC137" location="'Performance Elements'!B18" display="Goal 5" xr:uid="{7C1B8B9F-2CB5-4AF2-92A6-BE5BDE408647}"/>
    <hyperlink ref="AD137" location="'Performance Elements'!B19" display="Goal 6" xr:uid="{BE87A587-DDE1-47A9-8B69-17E6A7ACE7C5}"/>
    <hyperlink ref="Y145" location="'Performance Elements'!B14" display="Objective 1" xr:uid="{9A90D58D-AC7C-4DDC-A6A8-063A7EF164C6}"/>
    <hyperlink ref="Z145" location="'Performance Elements'!B15" display="Objective 2" xr:uid="{DF6C1DD8-38BF-4B2A-AB1F-B7AD8D4B7BAB}"/>
    <hyperlink ref="AA145:AB145" location="'Performance Elements'!B15" display="Objective 2" xr:uid="{CDC4FAF1-B9AE-407F-B8F2-0F6431FDE880}"/>
    <hyperlink ref="AA145" location="'Performance Elements'!B16" display="Goal 3" xr:uid="{D1F1BAB7-956F-4DC1-83E1-20CF5707B966}"/>
    <hyperlink ref="AB145" location="'Performance Elements'!B17" display="Goal 4" xr:uid="{276B12D8-6DD1-44AA-8444-160CA0866B9F}"/>
    <hyperlink ref="AC145:AD145" location="'Performance Elements'!B15" display="Objective 2" xr:uid="{68E987AF-3D34-40C6-8828-2E6DDDD7F272}"/>
    <hyperlink ref="AC145" location="'Performance Elements'!B18" display="Goal 5" xr:uid="{CFBF1BF9-71D9-4CC6-9C91-41D141039929}"/>
    <hyperlink ref="AD145" location="'Performance Elements'!B19" display="Goal 6" xr:uid="{AE8CCAE6-1E13-419B-A412-84813B26D111}"/>
    <hyperlink ref="Y153" location="'Performance Elements'!B14" display="Objective 1" xr:uid="{ADA703C1-AEE8-4DBD-A45A-43D9B7E0F50D}"/>
    <hyperlink ref="Z153" location="'Performance Elements'!B15" display="Objective 2" xr:uid="{3074BAD9-A49A-4B58-8DE8-8BF50A14AB2D}"/>
    <hyperlink ref="AA153:AB153" location="'Performance Elements'!B15" display="Objective 2" xr:uid="{1B319C37-2DE8-47FD-93F4-C874179315F2}"/>
    <hyperlink ref="AA153" location="'Performance Elements'!B16" display="Goal 3" xr:uid="{BD36E525-977A-4AB8-8E79-BA8E5B464E0B}"/>
    <hyperlink ref="AB153" location="'Performance Elements'!B17" display="Goal 4" xr:uid="{6F5EAAFB-2806-46F0-A5CA-38C7375B4EEC}"/>
    <hyperlink ref="AC153:AD153" location="'Performance Elements'!B15" display="Objective 2" xr:uid="{B261EB06-8B90-466B-AF2F-12BE85F0D690}"/>
    <hyperlink ref="AC153" location="'Performance Elements'!B18" display="Goal 5" xr:uid="{B6144093-9982-477F-AFD5-1486EB44091A}"/>
    <hyperlink ref="AD153" location="'Performance Elements'!B19" display="Goal 6" xr:uid="{BE9D878D-689C-439D-BB60-5F6D270E1471}"/>
    <hyperlink ref="Y161" location="'Performance Elements'!B14" display="Objective 1" xr:uid="{3BD2ED88-990E-4947-8385-53D07E0E4E56}"/>
    <hyperlink ref="Z161" location="'Performance Elements'!B15" display="Objective 2" xr:uid="{7D1FA1A7-CA4B-424E-A06E-33A1978DE91E}"/>
    <hyperlink ref="AA161:AB161" location="'Performance Elements'!B15" display="Objective 2" xr:uid="{BAD7E864-25BD-4C94-BFAB-496264811E05}"/>
    <hyperlink ref="AA161" location="'Performance Elements'!B16" display="Goal 3" xr:uid="{0A8FB3B2-80DE-4866-B7C0-0389E70A25E3}"/>
    <hyperlink ref="AB161" location="'Performance Elements'!B17" display="Goal 4" xr:uid="{914C44C3-D746-4033-A722-AA123CE86506}"/>
    <hyperlink ref="AC161:AD161" location="'Performance Elements'!B15" display="Objective 2" xr:uid="{15C33D02-DAD6-4431-8E9B-491E69B84914}"/>
    <hyperlink ref="AC161" location="'Performance Elements'!B18" display="Goal 5" xr:uid="{0D4773FE-5C8C-4ADE-8264-A78B8E6A3E5B}"/>
    <hyperlink ref="AD161" location="'Performance Elements'!B19" display="Goal 6" xr:uid="{11550C02-E2B8-44F4-AA2A-D4F19C0EDC77}"/>
    <hyperlink ref="Y169" location="'Performance Elements'!B14" display="Objective 1" xr:uid="{766ACA4B-C0B1-435B-83AC-A6223A6A104A}"/>
    <hyperlink ref="Z169" location="'Performance Elements'!B15" display="Objective 2" xr:uid="{EA3FA8B6-3180-4B08-99B3-AA8174C75D4B}"/>
    <hyperlink ref="AA169:AB169" location="'Performance Elements'!B15" display="Objective 2" xr:uid="{1E1A3ADE-47FA-4BEF-B94A-A732C552B191}"/>
    <hyperlink ref="AA169" location="'Performance Elements'!B16" display="Goal 3" xr:uid="{7E3B5B55-B943-4FA4-872A-CD3AD4CFF751}"/>
    <hyperlink ref="AB169" location="'Performance Elements'!B17" display="Goal 4" xr:uid="{D85933D5-4234-4DF4-88A9-4734F1ED9618}"/>
    <hyperlink ref="AC169:AD169" location="'Performance Elements'!B15" display="Objective 2" xr:uid="{E0C42C6D-EEE8-42FC-9BF4-1E8FB58CC774}"/>
    <hyperlink ref="AC169" location="'Performance Elements'!B18" display="Goal 5" xr:uid="{C48FF913-9697-4EDA-B94B-215CDF346CCD}"/>
    <hyperlink ref="AD169" location="'Performance Elements'!B19" display="Goal 6" xr:uid="{D6AFF279-7EA1-4B77-AA2E-56A0BF617BA2}"/>
    <hyperlink ref="Y177" location="'Performance Elements'!B14" display="Objective 1" xr:uid="{EA369B04-9DC9-48ED-85BA-5B3B1E30D48C}"/>
    <hyperlink ref="Z177" location="'Performance Elements'!B15" display="Objective 2" xr:uid="{FD794044-21F9-4E55-99AB-33C39630186B}"/>
    <hyperlink ref="AA177:AB177" location="'Performance Elements'!B15" display="Objective 2" xr:uid="{4BC29C2D-4B28-424B-93A6-2525D5D07ACB}"/>
    <hyperlink ref="AA177" location="'Performance Elements'!B16" display="Goal 3" xr:uid="{2422BBD7-FCC4-42B8-8C39-23A55B169325}"/>
    <hyperlink ref="AB177" location="'Performance Elements'!B17" display="Goal 4" xr:uid="{F43F0D05-82F5-4DD5-91E0-7AE074AAFE49}"/>
    <hyperlink ref="AC177:AD177" location="'Performance Elements'!B15" display="Objective 2" xr:uid="{34647621-4987-4E4A-9AB4-13CAC9D7CA05}"/>
    <hyperlink ref="AC177" location="'Performance Elements'!B18" display="Goal 5" xr:uid="{E75B7691-2EED-4B19-95B8-128880EEFA4A}"/>
    <hyperlink ref="AD177" location="'Performance Elements'!B19" display="Goal 6" xr:uid="{40086C19-DCE7-4FF6-B009-5E9DD680B66F}"/>
    <hyperlink ref="Y185" location="'Performance Elements'!B14" display="Objective 1" xr:uid="{5DF6D3EB-2E83-4236-81EF-6FFFC93BF02E}"/>
    <hyperlink ref="Z185" location="'Performance Elements'!B15" display="Objective 2" xr:uid="{50732522-EACE-4C7B-A3D1-F1AAAFB51C83}"/>
    <hyperlink ref="AA185:AB185" location="'Performance Elements'!B15" display="Objective 2" xr:uid="{7674CA69-6AAD-4F56-969C-5E268231A859}"/>
    <hyperlink ref="AA185" location="'Performance Elements'!B16" display="Goal 3" xr:uid="{A0D95170-E796-4451-95E6-13BBC8359C19}"/>
    <hyperlink ref="AB185" location="'Performance Elements'!B17" display="Goal 4" xr:uid="{ADF109F3-BDDF-4637-B9FB-0DB54A5D8B07}"/>
    <hyperlink ref="AC185:AD185" location="'Performance Elements'!B15" display="Objective 2" xr:uid="{A36A0AA8-D7F8-474B-93CB-FABD8A220228}"/>
    <hyperlink ref="AC185" location="'Performance Elements'!B18" display="Goal 5" xr:uid="{E7E0E17F-8264-4F9C-A154-4D858BA4EEEA}"/>
    <hyperlink ref="AD185" location="'Performance Elements'!B19" display="Goal 6" xr:uid="{1FC83BD1-7543-4EBB-8414-4513043C34C2}"/>
    <hyperlink ref="Y200" location="'Performance Elements'!B14" display="Objective 1" xr:uid="{7B2ED2BD-A0F1-4AD2-97E7-F43610B45180}"/>
    <hyperlink ref="Z200" location="'Performance Elements'!B15" display="Objective 2" xr:uid="{A3460F31-2691-44DA-8868-51CF19AC5E29}"/>
    <hyperlink ref="AA200:AB200" location="'Performance Elements'!B15" display="Objective 2" xr:uid="{78C21B35-208F-468E-955F-1C833C89B713}"/>
    <hyperlink ref="AA200" location="'Performance Elements'!B16" display="Goal 3" xr:uid="{814EED55-FBD0-4616-B449-B0C89A4E7AFF}"/>
    <hyperlink ref="AB200" location="'Performance Elements'!B17" display="Goal 4" xr:uid="{0BBA96F2-3B7B-454E-9EA2-B7ACF41E0BCA}"/>
    <hyperlink ref="AC200:AD200" location="'Performance Elements'!B15" display="Objective 2" xr:uid="{6F57C1D7-E317-4076-818F-86AF002A6A2E}"/>
    <hyperlink ref="AC200" location="'Performance Elements'!B18" display="Goal 5" xr:uid="{9115123A-B6AD-4E99-BF16-FD17621746F8}"/>
    <hyperlink ref="AD200" location="'Performance Elements'!B19" display="Goal 6" xr:uid="{290EF721-D1D4-4FDA-AA27-5820417A7891}"/>
    <hyperlink ref="Y213" location="'Performance Elements'!B14" display="Objective 1" xr:uid="{72F097C9-A6A2-4022-9950-EDB11E7E7C32}"/>
    <hyperlink ref="Z213" location="'Performance Elements'!B15" display="Objective 2" xr:uid="{75185E27-7B15-4214-86E7-CF469C547E37}"/>
    <hyperlink ref="AA213:AB213" location="'Performance Elements'!B15" display="Objective 2" xr:uid="{9B020337-D747-42CA-AF12-51A0587CCA3F}"/>
    <hyperlink ref="AA213" location="'Performance Elements'!B16" display="Goal 3" xr:uid="{97955BFE-4A7D-4848-9E44-AFF72FC01063}"/>
    <hyperlink ref="AB213" location="'Performance Elements'!B17" display="Goal 4" xr:uid="{55FF2804-EA3D-4E2A-A898-CBE8C0B8BE06}"/>
    <hyperlink ref="AC213:AD213" location="'Performance Elements'!B15" display="Objective 2" xr:uid="{2999486C-D664-4F4F-A236-C0B3979A523F}"/>
    <hyperlink ref="AC213" location="'Performance Elements'!B18" display="Goal 5" xr:uid="{01503CEF-0A58-4668-8180-861B34FD1EC3}"/>
    <hyperlink ref="AD213" location="'Performance Elements'!B19" display="Goal 6" xr:uid="{D12D1286-071A-4770-BD67-6C9CF8236DAB}"/>
    <hyperlink ref="Y226" location="'Performance Elements'!B14" display="Objective 1" xr:uid="{5CD593C2-0E16-4CA5-B602-1FD4441941EB}"/>
    <hyperlink ref="Z226" location="'Performance Elements'!B15" display="Objective 2" xr:uid="{F9CAAB97-BCDC-4B4F-8C7C-C6E0E25EEAEB}"/>
    <hyperlink ref="AA226:AB226" location="'Performance Elements'!B15" display="Objective 2" xr:uid="{ADB84DE7-5646-4F74-80BC-570C2B323F39}"/>
    <hyperlink ref="AA226" location="'Performance Elements'!B16" display="Goal 3" xr:uid="{EE8E713D-6531-4439-92F9-398AAFADEE31}"/>
    <hyperlink ref="AB226" location="'Performance Elements'!B17" display="Goal 4" xr:uid="{2D268468-2EC7-4082-B2EA-F95D24062404}"/>
    <hyperlink ref="AC226:AD226" location="'Performance Elements'!B15" display="Objective 2" xr:uid="{DBE1E648-2A0A-43F1-AA60-B9F488899CBA}"/>
    <hyperlink ref="AC226" location="'Performance Elements'!B18" display="Goal 5" xr:uid="{33798D60-5ACF-4C6E-AA59-74CA59A1947E}"/>
    <hyperlink ref="AD226" location="'Performance Elements'!B19" display="Goal 6" xr:uid="{01668D44-231D-4B88-8B63-E49D7433826E}"/>
    <hyperlink ref="Y239" location="'Performance Elements'!B14" display="Objective 1" xr:uid="{92C46B42-C00E-4E7A-9AC8-F20EB649E032}"/>
    <hyperlink ref="Z239" location="'Performance Elements'!B15" display="Objective 2" xr:uid="{ADF035E0-4338-47A0-9C2F-07C7958EF749}"/>
    <hyperlink ref="AA239:AB239" location="'Performance Elements'!B15" display="Objective 2" xr:uid="{627364A3-682B-41FD-B319-15EFDB5A018D}"/>
    <hyperlink ref="AA239" location="'Performance Elements'!B16" display="Goal 3" xr:uid="{8057139C-B175-4B48-B07F-C66773921721}"/>
    <hyperlink ref="AB239" location="'Performance Elements'!B17" display="Goal 4" xr:uid="{02BE6E3C-B061-40EC-AD1C-E0DA274A888A}"/>
    <hyperlink ref="AC239:AD239" location="'Performance Elements'!B15" display="Objective 2" xr:uid="{EBE7CBE1-6C65-46D9-AEB6-7EDE22EE3A07}"/>
    <hyperlink ref="AC239" location="'Performance Elements'!B18" display="Goal 5" xr:uid="{B310FAB9-4314-402D-B2A1-10D3DEC7DD26}"/>
    <hyperlink ref="AD239" location="'Performance Elements'!B19" display="Goal 6" xr:uid="{972F6FC4-0BDC-4FD1-87B1-08833CDAE723}"/>
    <hyperlink ref="Y252" location="'Performance Elements'!B14" display="Objective 1" xr:uid="{9C20E671-CB4F-45A6-AED9-C8F4A0848AF6}"/>
    <hyperlink ref="Z252" location="'Performance Elements'!B15" display="Objective 2" xr:uid="{2837296F-D8C4-4D25-828B-E4FC097CA52F}"/>
    <hyperlink ref="AA252:AB252" location="'Performance Elements'!B15" display="Objective 2" xr:uid="{02787C12-0F30-44C9-AD55-4A77CD683F71}"/>
    <hyperlink ref="AA252" location="'Performance Elements'!B16" display="Goal 3" xr:uid="{93D3BB7E-6295-4E6E-A439-857E8D794C74}"/>
    <hyperlink ref="AB252" location="'Performance Elements'!B17" display="Goal 4" xr:uid="{5F26BC32-7B4D-4CFA-B293-56EBAD02509C}"/>
    <hyperlink ref="AC252:AD252" location="'Performance Elements'!B15" display="Objective 2" xr:uid="{719BD5DC-0479-4728-BADD-7AE92A4EB287}"/>
    <hyperlink ref="AC252" location="'Performance Elements'!B18" display="Goal 5" xr:uid="{A4B7C8CD-C981-4D1D-8FAD-FF413FC51386}"/>
    <hyperlink ref="AD252" location="'Performance Elements'!B19" display="Goal 6" xr:uid="{C35457E5-F224-472E-B51E-80663A3712F2}"/>
    <hyperlink ref="Y264" location="'Performance Elements'!B14" display="Objective 1" xr:uid="{2B5DDBD8-9E7D-4B12-A306-6C0F3924DDDD}"/>
    <hyperlink ref="Z264" location="'Performance Elements'!B15" display="Objective 2" xr:uid="{80E6BBA6-D8D9-4800-9EDA-009636200019}"/>
    <hyperlink ref="AA264:AB264" location="'Performance Elements'!B15" display="Objective 2" xr:uid="{EED11AAF-B2D6-4B7A-9612-A3A7A7AC15E5}"/>
    <hyperlink ref="AA264" location="'Performance Elements'!B16" display="Goal 3" xr:uid="{A94E0E64-6714-498A-A748-F8755FE5B477}"/>
    <hyperlink ref="AB264" location="'Performance Elements'!B17" display="Goal 4" xr:uid="{662011F7-8A19-4C70-98A7-6F604CA5F36E}"/>
    <hyperlink ref="AC264:AD264" location="'Performance Elements'!B15" display="Objective 2" xr:uid="{BF5C914B-FBC4-4CC9-8746-C84E1F35BCD0}"/>
    <hyperlink ref="AC264" location="'Performance Elements'!B18" display="Goal 5" xr:uid="{A310B58F-CD48-4D52-A0FE-D99945B4DF23}"/>
    <hyperlink ref="AD264" location="'Performance Elements'!B19" display="Goal 6" xr:uid="{A7EB2D01-CDAB-442D-8747-E33DA18C9EC5}"/>
    <hyperlink ref="Y277" location="'Performance Elements'!B14" display="Objective 1" xr:uid="{CB052BC5-7693-4ED4-96AD-897954B3CD9D}"/>
    <hyperlink ref="Z277" location="'Performance Elements'!B15" display="Objective 2" xr:uid="{77A01343-3019-42CA-AF53-B1138F10F26C}"/>
    <hyperlink ref="AA277:AB277" location="'Performance Elements'!B15" display="Objective 2" xr:uid="{F14FB40A-02CD-48A4-BF96-AB62A1D649DE}"/>
    <hyperlink ref="AA277" location="'Performance Elements'!B16" display="Goal 3" xr:uid="{77E01E37-970B-4555-AE28-EDA0B9CE3C26}"/>
    <hyperlink ref="AB277" location="'Performance Elements'!B17" display="Goal 4" xr:uid="{30890454-2216-4C1A-B502-64E30D23B2C0}"/>
    <hyperlink ref="AC277:AD277" location="'Performance Elements'!B15" display="Objective 2" xr:uid="{C686EE16-4D28-4461-89D6-EF8B07C5372E}"/>
    <hyperlink ref="AC277" location="'Performance Elements'!B18" display="Goal 5" xr:uid="{4419F8A2-9147-4621-AAA1-7C5E255F1D0D}"/>
    <hyperlink ref="AD277" location="'Performance Elements'!B19" display="Goal 6" xr:uid="{A6A0692E-B074-492A-99A5-742EA7B67228}"/>
    <hyperlink ref="Y290" location="'Performance Elements'!B14" display="Objective 1" xr:uid="{5881E5FB-B548-48B3-BDF5-71ED2F4CEDE1}"/>
    <hyperlink ref="Z290" location="'Performance Elements'!B15" display="Objective 2" xr:uid="{5DB662A7-259F-461A-96DD-000A0F9B7342}"/>
    <hyperlink ref="AA290:AB290" location="'Performance Elements'!B15" display="Objective 2" xr:uid="{8AE3B777-B997-40F9-A000-CA35796B3221}"/>
    <hyperlink ref="AA290" location="'Performance Elements'!B16" display="Goal 3" xr:uid="{1A998D8E-DBB5-4C1B-8729-A14F4EC7CEBC}"/>
    <hyperlink ref="AB290" location="'Performance Elements'!B17" display="Goal 4" xr:uid="{DA2B4440-3716-45D9-92A9-57E5EBDA9E17}"/>
    <hyperlink ref="AC290:AD290" location="'Performance Elements'!B15" display="Objective 2" xr:uid="{8C2FC754-4278-41C8-B552-45FEA0C3D2F7}"/>
    <hyperlink ref="AC290" location="'Performance Elements'!B18" display="Goal 5" xr:uid="{0F58E069-3771-4D6D-8DC1-C7A9454DE220}"/>
    <hyperlink ref="AD290" location="'Performance Elements'!B19" display="Goal 6" xr:uid="{DAF6AE67-0E03-4995-8DBC-798E64731847}"/>
    <hyperlink ref="Y303" location="'Performance Elements'!B14" display="Objective 1" xr:uid="{8C4182B7-2B00-4113-979C-66F3C910D64C}"/>
    <hyperlink ref="Z303" location="'Performance Elements'!B15" display="Objective 2" xr:uid="{A493AACE-233D-4218-B342-5C8A4611BFED}"/>
    <hyperlink ref="AA303:AB303" location="'Performance Elements'!B15" display="Objective 2" xr:uid="{EE4789F8-1467-45E2-BB30-139ACC233C8E}"/>
    <hyperlink ref="AA303" location="'Performance Elements'!B16" display="Goal 3" xr:uid="{8740B230-BBF5-454E-94A0-56F2905A7779}"/>
    <hyperlink ref="AB303" location="'Performance Elements'!B17" display="Goal 4" xr:uid="{47AE3912-13DC-46C3-B8DD-870B19DD25B0}"/>
    <hyperlink ref="AC303:AD303" location="'Performance Elements'!B15" display="Objective 2" xr:uid="{11A34A80-8AC3-47FF-8853-3A81CA271DB3}"/>
    <hyperlink ref="AC303" location="'Performance Elements'!B18" display="Goal 5" xr:uid="{DD8FA079-DBBA-4321-B94B-3267A584F620}"/>
    <hyperlink ref="AD303" location="'Performance Elements'!B19" display="Goal 6" xr:uid="{0645DE4F-B450-42C4-BE79-6CAE692CDDAC}"/>
    <hyperlink ref="Y316" location="'Performance Elements'!B14" display="Objective 1" xr:uid="{D4725675-85AB-47EF-A1A8-144EA82B7AEF}"/>
    <hyperlink ref="Z316" location="'Performance Elements'!B15" display="Objective 2" xr:uid="{A93CCC58-CE2C-4485-8F28-8353D6705EDE}"/>
    <hyperlink ref="AA316:AB316" location="'Performance Elements'!B15" display="Objective 2" xr:uid="{B1415BE8-CC08-4BB9-AF02-A7C8789C15C4}"/>
    <hyperlink ref="AA316" location="'Performance Elements'!B16" display="Goal 3" xr:uid="{4B10A538-174D-4389-940D-81D714073E68}"/>
    <hyperlink ref="AB316" location="'Performance Elements'!B17" display="Goal 4" xr:uid="{29A30526-5A88-416F-A8D5-397EBBC8C64B}"/>
    <hyperlink ref="AC316:AD316" location="'Performance Elements'!B15" display="Objective 2" xr:uid="{6D462B95-15D8-4DB2-AEE2-09278B52D89A}"/>
    <hyperlink ref="AC316" location="'Performance Elements'!B18" display="Goal 5" xr:uid="{896BCB0C-FFE9-4F9D-9B05-F32BDEAD2705}"/>
    <hyperlink ref="AD316" location="'Performance Elements'!B19" display="Goal 6" xr:uid="{EC9DD54D-2992-4ADC-9F3F-1DEAB3550A10}"/>
  </hyperlinks>
  <pageMargins left="0.2" right="0.5" top="0.5" bottom="0.5" header="0.3" footer="0.3"/>
  <pageSetup orientation="landscape" horizontalDpi="1200" verticalDpi="1200" r:id="rId1"/>
  <headerFooter>
    <oddFooter>Page &amp;P</oddFooter>
  </headerFooter>
  <drawing r:id="rId2"/>
  <legacy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131EC-A990-4F9B-86D7-0F381CE7B1EB}">
  <sheetPr>
    <tabColor rgb="FFD5B8EA"/>
  </sheetPr>
  <dimension ref="A1:AI41"/>
  <sheetViews>
    <sheetView showGridLines="0" zoomScaleNormal="100" workbookViewId="0">
      <selection activeCell="B30" sqref="B30:G30"/>
    </sheetView>
  </sheetViews>
  <sheetFormatPr defaultColWidth="9.140625" defaultRowHeight="15" x14ac:dyDescent="0.25"/>
  <cols>
    <col min="1" max="1" width="5.85546875" style="42" customWidth="1"/>
    <col min="2" max="2" width="32.28515625" style="41" customWidth="1"/>
    <col min="3" max="3" width="20.7109375" style="42" customWidth="1"/>
    <col min="4" max="4" width="30.7109375" style="42" customWidth="1"/>
    <col min="5" max="7" width="35.7109375" style="42" customWidth="1"/>
    <col min="8" max="8" width="11.42578125" style="42" customWidth="1"/>
    <col min="9" max="9" width="32.28515625" style="42" customWidth="1"/>
    <col min="10" max="10" width="20.7109375" style="42" customWidth="1"/>
    <col min="11" max="11" width="30.7109375" style="42" customWidth="1"/>
    <col min="12" max="13" width="35.7109375" style="42" customWidth="1"/>
    <col min="14" max="14" width="8.7109375" style="42" customWidth="1"/>
    <col min="15" max="15" width="15.5703125" style="42" hidden="1" customWidth="1"/>
    <col min="16" max="23" width="15.5703125" style="45" hidden="1" customWidth="1"/>
    <col min="24" max="24" width="20.140625" style="45" hidden="1" customWidth="1"/>
    <col min="25" max="25" width="19.140625" style="45" hidden="1" customWidth="1"/>
    <col min="26" max="26" width="19.42578125" style="45" hidden="1" customWidth="1"/>
    <col min="27" max="27" width="15.5703125" style="45" customWidth="1"/>
    <col min="28" max="28" width="20.85546875" style="45" customWidth="1"/>
    <col min="29" max="35" width="15.5703125" style="45" customWidth="1"/>
    <col min="36" max="16384" width="9.140625" style="42"/>
  </cols>
  <sheetData>
    <row r="1" spans="1:2" x14ac:dyDescent="0.25">
      <c r="A1" s="40"/>
      <c r="B1" s="137" t="str">
        <f>'Coversheet'!B1</f>
        <v>Retail Collaborative Program Report v 04/2026</v>
      </c>
    </row>
    <row r="2" spans="1:2" ht="27.75" customHeight="1" x14ac:dyDescent="0.25"/>
    <row r="3" spans="1:2" ht="27.75" customHeight="1" x14ac:dyDescent="0.25"/>
    <row r="4" spans="1:2" ht="21" customHeight="1" x14ac:dyDescent="0.25"/>
    <row r="5" spans="1:2" ht="21.75" customHeight="1" x14ac:dyDescent="0.25"/>
    <row r="6" spans="1:2" ht="21.75" customHeight="1" x14ac:dyDescent="0.25"/>
    <row r="7" spans="1:2" ht="18" customHeight="1" x14ac:dyDescent="0.25"/>
    <row r="8" spans="1:2" ht="17.25" customHeight="1" x14ac:dyDescent="0.25"/>
    <row r="9" spans="1:2" ht="15" customHeight="1" x14ac:dyDescent="0.25"/>
    <row r="10" spans="1:2" ht="17.25" customHeight="1" x14ac:dyDescent="0.25"/>
    <row r="11" spans="1:2" ht="14.25" customHeight="1" x14ac:dyDescent="0.25"/>
    <row r="17" spans="2:26" ht="15.75" thickBot="1" x14ac:dyDescent="0.3"/>
    <row r="18" spans="2:26" ht="19.5" thickBot="1" x14ac:dyDescent="0.3">
      <c r="B18" s="115" t="s">
        <v>75</v>
      </c>
      <c r="C18" s="116"/>
      <c r="D18" s="116"/>
      <c r="E18" s="117"/>
      <c r="F18" s="116"/>
      <c r="G18" s="118"/>
      <c r="I18" s="119" t="s">
        <v>76</v>
      </c>
      <c r="J18" s="120"/>
      <c r="K18" s="120"/>
      <c r="L18" s="121"/>
      <c r="M18" s="122"/>
    </row>
    <row r="19" spans="2:26" x14ac:dyDescent="0.25">
      <c r="B19" s="35"/>
      <c r="C19"/>
      <c r="D19"/>
      <c r="E19"/>
      <c r="I19" s="35"/>
      <c r="J19"/>
      <c r="K19"/>
      <c r="L19"/>
      <c r="M19"/>
    </row>
    <row r="20" spans="2:26" x14ac:dyDescent="0.25">
      <c r="B20" s="35"/>
      <c r="C20"/>
      <c r="D20"/>
      <c r="E20"/>
      <c r="I20" s="35"/>
      <c r="J20"/>
      <c r="K20"/>
      <c r="L20"/>
      <c r="M20"/>
    </row>
    <row r="21" spans="2:26" x14ac:dyDescent="0.25">
      <c r="B21" s="35"/>
      <c r="C21"/>
      <c r="D21"/>
      <c r="E21"/>
      <c r="I21" s="35"/>
      <c r="J21"/>
      <c r="K21"/>
      <c r="L21"/>
      <c r="M21"/>
    </row>
    <row r="22" spans="2:26" x14ac:dyDescent="0.25">
      <c r="B22" s="35"/>
      <c r="C22"/>
      <c r="D22"/>
      <c r="E22"/>
      <c r="I22" s="35"/>
      <c r="J22"/>
      <c r="K22"/>
      <c r="L22"/>
      <c r="M22"/>
    </row>
    <row r="23" spans="2:26" x14ac:dyDescent="0.25">
      <c r="B23" s="35"/>
      <c r="C23"/>
      <c r="D23"/>
      <c r="E23"/>
      <c r="I23" s="35"/>
      <c r="J23"/>
      <c r="K23"/>
      <c r="L23"/>
      <c r="M23"/>
    </row>
    <row r="24" spans="2:26" x14ac:dyDescent="0.25">
      <c r="B24" s="35"/>
      <c r="C24"/>
      <c r="D24"/>
      <c r="E24"/>
      <c r="I24" s="35"/>
      <c r="J24"/>
      <c r="K24"/>
      <c r="L24"/>
      <c r="M24"/>
    </row>
    <row r="25" spans="2:26" x14ac:dyDescent="0.25">
      <c r="B25" s="35"/>
      <c r="C25"/>
      <c r="D25"/>
      <c r="E25"/>
      <c r="I25" s="35"/>
      <c r="J25"/>
      <c r="K25"/>
      <c r="L25"/>
      <c r="M25"/>
    </row>
    <row r="26" spans="2:26" x14ac:dyDescent="0.25">
      <c r="B26" s="35"/>
      <c r="C26"/>
      <c r="D26"/>
      <c r="E26"/>
      <c r="I26" s="35"/>
      <c r="J26"/>
      <c r="K26"/>
      <c r="L26"/>
      <c r="M26"/>
    </row>
    <row r="27" spans="2:26" x14ac:dyDescent="0.25">
      <c r="B27" s="35"/>
      <c r="C27"/>
      <c r="D27"/>
      <c r="E27"/>
      <c r="I27" s="35"/>
      <c r="J27"/>
      <c r="K27"/>
      <c r="L27"/>
      <c r="M27"/>
    </row>
    <row r="28" spans="2:26" ht="15.75" thickBot="1" x14ac:dyDescent="0.3">
      <c r="B28" s="35"/>
      <c r="C28"/>
      <c r="D28"/>
      <c r="E28"/>
      <c r="I28" s="35"/>
      <c r="J28"/>
      <c r="K28"/>
      <c r="L28"/>
      <c r="M28"/>
      <c r="O28" s="42" t="s">
        <v>129</v>
      </c>
      <c r="P28" s="42" t="s">
        <v>130</v>
      </c>
      <c r="Q28" s="42" t="s">
        <v>131</v>
      </c>
      <c r="R28" s="42" t="s">
        <v>132</v>
      </c>
      <c r="S28" s="42" t="s">
        <v>3</v>
      </c>
      <c r="T28" s="42" t="s">
        <v>1</v>
      </c>
      <c r="U28" s="42" t="s">
        <v>187</v>
      </c>
      <c r="V28" s="42" t="s">
        <v>5</v>
      </c>
      <c r="W28" s="42" t="s">
        <v>4</v>
      </c>
      <c r="X28" s="42" t="s">
        <v>117</v>
      </c>
      <c r="Y28" s="42" t="s">
        <v>116</v>
      </c>
      <c r="Z28" s="42" t="s">
        <v>118</v>
      </c>
    </row>
    <row r="29" spans="2:26" ht="19.5" customHeight="1" thickBot="1" x14ac:dyDescent="0.3">
      <c r="B29" s="252" t="s">
        <v>77</v>
      </c>
      <c r="C29" s="253"/>
      <c r="D29" s="253"/>
      <c r="E29" s="253"/>
      <c r="F29" s="253"/>
      <c r="G29" s="254"/>
      <c r="I29" s="249" t="s">
        <v>78</v>
      </c>
      <c r="J29" s="250"/>
      <c r="K29" s="250"/>
      <c r="L29" s="250"/>
      <c r="M29" s="251"/>
      <c r="P29" s="42"/>
      <c r="Q29" s="42"/>
      <c r="R29" s="42"/>
      <c r="S29" s="42"/>
      <c r="T29" s="42"/>
      <c r="U29" s="42"/>
      <c r="V29" s="42"/>
      <c r="W29" s="42"/>
      <c r="X29" s="42"/>
      <c r="Y29" s="42"/>
      <c r="Z29" s="42"/>
    </row>
    <row r="30" spans="2:26" ht="150" customHeight="1" thickBot="1" x14ac:dyDescent="0.3">
      <c r="B30" s="201"/>
      <c r="C30" s="202"/>
      <c r="D30" s="202"/>
      <c r="E30" s="202"/>
      <c r="F30" s="202"/>
      <c r="G30" s="203"/>
      <c r="I30" s="246"/>
      <c r="J30" s="247"/>
      <c r="K30" s="247"/>
      <c r="L30" s="247"/>
      <c r="M30" s="248"/>
      <c r="O30" s="42" t="s">
        <v>133</v>
      </c>
      <c r="P30" s="42">
        <f>B30</f>
        <v>0</v>
      </c>
      <c r="Q30" s="42">
        <f>I30</f>
        <v>0</v>
      </c>
      <c r="R30" s="42" t="s">
        <v>134</v>
      </c>
      <c r="S30" s="42">
        <f>'Coversheet'!$D$5</f>
        <v>0</v>
      </c>
      <c r="T30" s="42" t="str">
        <f>'Coversheet'!$D$12</f>
        <v>Select</v>
      </c>
      <c r="U30" s="42">
        <f>'Coversheet'!$H$14</f>
        <v>0</v>
      </c>
      <c r="V30" s="42">
        <f>'Coversheet'!$H$15</f>
        <v>0</v>
      </c>
      <c r="W30" s="42">
        <f>'Coversheet'!$D$6</f>
        <v>0</v>
      </c>
      <c r="X30" s="42" t="str">
        <f>'Coversheet'!$B$1</f>
        <v>Retail Collaborative Program Report v 04/2026</v>
      </c>
      <c r="Y30" s="141">
        <f>'Coversheet'!$G$15</f>
        <v>0</v>
      </c>
      <c r="Z30" s="42">
        <f>'Coversheet'!$G$16</f>
        <v>0</v>
      </c>
    </row>
    <row r="31" spans="2:26" ht="15.75" thickBot="1" x14ac:dyDescent="0.3">
      <c r="B31" s="35"/>
      <c r="C31"/>
      <c r="D31"/>
      <c r="E31" s="35"/>
      <c r="F31"/>
      <c r="G31"/>
      <c r="I31" s="35"/>
      <c r="J31"/>
      <c r="K31"/>
      <c r="L31" s="35"/>
      <c r="M31"/>
      <c r="P31" s="42"/>
      <c r="Q31" s="42"/>
      <c r="R31" s="42"/>
      <c r="S31" s="42"/>
      <c r="T31" s="42"/>
      <c r="U31" s="42"/>
      <c r="V31" s="42"/>
      <c r="W31" s="42"/>
      <c r="X31" s="42"/>
      <c r="Y31" s="42"/>
      <c r="Z31" s="42"/>
    </row>
    <row r="32" spans="2:26" ht="48.75" customHeight="1" thickBot="1" x14ac:dyDescent="0.3">
      <c r="B32" s="252" t="s">
        <v>79</v>
      </c>
      <c r="C32" s="253"/>
      <c r="D32" s="253"/>
      <c r="E32" s="253"/>
      <c r="F32" s="253"/>
      <c r="G32" s="254"/>
      <c r="I32" s="249" t="s">
        <v>80</v>
      </c>
      <c r="J32" s="250"/>
      <c r="K32" s="250"/>
      <c r="L32" s="250"/>
      <c r="M32" s="251"/>
      <c r="P32" s="42"/>
      <c r="Q32" s="42"/>
      <c r="R32" s="42"/>
      <c r="S32" s="42"/>
      <c r="T32" s="42"/>
      <c r="U32" s="42"/>
      <c r="V32" s="42"/>
      <c r="W32" s="42"/>
      <c r="X32" s="42"/>
      <c r="Y32" s="42"/>
      <c r="Z32" s="42"/>
    </row>
    <row r="33" spans="2:26" ht="150" customHeight="1" thickBot="1" x14ac:dyDescent="0.3">
      <c r="B33" s="201"/>
      <c r="C33" s="202"/>
      <c r="D33" s="202"/>
      <c r="E33" s="202"/>
      <c r="F33" s="202"/>
      <c r="G33" s="203"/>
      <c r="I33" s="246"/>
      <c r="J33" s="247"/>
      <c r="K33" s="247"/>
      <c r="L33" s="247"/>
      <c r="M33" s="248"/>
      <c r="O33" s="42" t="s">
        <v>135</v>
      </c>
      <c r="P33" s="42">
        <f>B33</f>
        <v>0</v>
      </c>
      <c r="Q33" s="42">
        <f>I33</f>
        <v>0</v>
      </c>
      <c r="R33" s="42" t="s">
        <v>134</v>
      </c>
      <c r="S33" s="42">
        <f>'Coversheet'!$D$5</f>
        <v>0</v>
      </c>
      <c r="T33" s="42" t="str">
        <f>'Coversheet'!$D$12</f>
        <v>Select</v>
      </c>
      <c r="U33" s="42">
        <f>'Coversheet'!$H$14</f>
        <v>0</v>
      </c>
      <c r="V33" s="42">
        <f>'Coversheet'!$H$15</f>
        <v>0</v>
      </c>
      <c r="W33" s="42">
        <f>'Coversheet'!$D$6</f>
        <v>0</v>
      </c>
      <c r="X33" s="42" t="str">
        <f>'Coversheet'!$B$1</f>
        <v>Retail Collaborative Program Report v 04/2026</v>
      </c>
      <c r="Y33" s="141">
        <f>'Coversheet'!$G$15</f>
        <v>0</v>
      </c>
      <c r="Z33" s="42">
        <f>'Coversheet'!$G$16</f>
        <v>0</v>
      </c>
    </row>
    <row r="34" spans="2:26" ht="15.75" thickBot="1" x14ac:dyDescent="0.3">
      <c r="B34" s="36"/>
      <c r="C34" s="32"/>
      <c r="D34"/>
      <c r="E34"/>
      <c r="I34" s="36"/>
      <c r="J34" s="32"/>
      <c r="K34" s="32"/>
      <c r="L34"/>
      <c r="M34"/>
      <c r="P34" s="42"/>
      <c r="Q34" s="42"/>
      <c r="R34" s="42"/>
      <c r="S34" s="42"/>
      <c r="T34" s="42"/>
      <c r="U34" s="42"/>
      <c r="V34" s="42"/>
      <c r="W34" s="42"/>
      <c r="X34" s="42"/>
      <c r="Y34" s="42"/>
      <c r="Z34" s="42"/>
    </row>
    <row r="35" spans="2:26" ht="19.5" thickBot="1" x14ac:dyDescent="0.3">
      <c r="B35" s="115" t="s">
        <v>81</v>
      </c>
      <c r="C35" s="123"/>
      <c r="D35" s="116"/>
      <c r="E35" s="116"/>
      <c r="F35" s="124"/>
      <c r="G35" s="125"/>
      <c r="I35" s="119" t="s">
        <v>82</v>
      </c>
      <c r="J35" s="126"/>
      <c r="K35" s="120"/>
      <c r="L35" s="120"/>
      <c r="M35" s="127"/>
      <c r="N35"/>
      <c r="P35" s="42"/>
      <c r="Q35" s="42"/>
      <c r="R35" s="42"/>
      <c r="S35" s="42"/>
      <c r="T35" s="42"/>
      <c r="U35" s="42"/>
      <c r="V35" s="42"/>
      <c r="W35" s="42"/>
      <c r="X35" s="42"/>
      <c r="Y35" s="42"/>
      <c r="Z35" s="42"/>
    </row>
    <row r="36" spans="2:26" ht="15.75" thickBot="1" x14ac:dyDescent="0.3">
      <c r="B36" s="36"/>
      <c r="C36" s="32"/>
      <c r="D36"/>
      <c r="E36"/>
      <c r="I36" s="36"/>
      <c r="J36" s="32"/>
      <c r="K36" s="32"/>
      <c r="L36"/>
      <c r="M36"/>
      <c r="P36" s="42"/>
      <c r="Q36" s="42"/>
      <c r="R36" s="42"/>
      <c r="S36" s="42"/>
      <c r="T36" s="42"/>
      <c r="U36" s="42"/>
      <c r="V36" s="42"/>
      <c r="W36" s="42"/>
      <c r="X36" s="42"/>
      <c r="Y36" s="42"/>
      <c r="Z36" s="42"/>
    </row>
    <row r="37" spans="2:26" ht="39.75" customHeight="1" thickBot="1" x14ac:dyDescent="0.3">
      <c r="B37" s="243" t="s">
        <v>83</v>
      </c>
      <c r="C37" s="244"/>
      <c r="D37" s="244"/>
      <c r="E37" s="244"/>
      <c r="F37" s="244"/>
      <c r="G37" s="245"/>
      <c r="I37" s="249" t="s">
        <v>84</v>
      </c>
      <c r="J37" s="250"/>
      <c r="K37" s="250"/>
      <c r="L37" s="250"/>
      <c r="M37" s="251"/>
      <c r="P37" s="42"/>
      <c r="Q37" s="42"/>
      <c r="R37" s="42"/>
      <c r="S37" s="42"/>
      <c r="T37" s="42"/>
      <c r="U37" s="42"/>
      <c r="V37" s="42"/>
      <c r="W37" s="42"/>
      <c r="X37" s="42"/>
      <c r="Y37" s="42"/>
      <c r="Z37" s="42"/>
    </row>
    <row r="38" spans="2:26" ht="150" customHeight="1" thickBot="1" x14ac:dyDescent="0.3">
      <c r="B38" s="201"/>
      <c r="C38" s="202"/>
      <c r="D38" s="202"/>
      <c r="E38" s="202"/>
      <c r="F38" s="202"/>
      <c r="G38" s="203"/>
      <c r="I38" s="246"/>
      <c r="J38" s="247"/>
      <c r="K38" s="247"/>
      <c r="L38" s="247"/>
      <c r="M38" s="248"/>
      <c r="O38" s="42" t="s">
        <v>136</v>
      </c>
      <c r="P38" s="42">
        <f>B38</f>
        <v>0</v>
      </c>
      <c r="Q38" s="42">
        <f>I38</f>
        <v>0</v>
      </c>
      <c r="R38" s="42" t="s">
        <v>137</v>
      </c>
      <c r="S38" s="42">
        <f>'Coversheet'!$D$5</f>
        <v>0</v>
      </c>
      <c r="T38" s="42" t="str">
        <f>'Coversheet'!$D$12</f>
        <v>Select</v>
      </c>
      <c r="U38" s="42">
        <f>'Coversheet'!$H$14</f>
        <v>0</v>
      </c>
      <c r="V38" s="42">
        <f>'Coversheet'!$H$15</f>
        <v>0</v>
      </c>
      <c r="W38" s="42">
        <f>'Coversheet'!$D$6</f>
        <v>0</v>
      </c>
      <c r="X38" s="42" t="str">
        <f>'Coversheet'!$B$1</f>
        <v>Retail Collaborative Program Report v 04/2026</v>
      </c>
      <c r="Y38" s="141">
        <f>'Coversheet'!$G$15</f>
        <v>0</v>
      </c>
      <c r="Z38" s="42">
        <f>'Coversheet'!$G$16</f>
        <v>0</v>
      </c>
    </row>
    <row r="39" spans="2:26" ht="15.75" thickBot="1" x14ac:dyDescent="0.3">
      <c r="B39" s="35"/>
      <c r="C39"/>
      <c r="D39"/>
      <c r="E39" s="35"/>
      <c r="F39"/>
      <c r="G39"/>
      <c r="I39" s="35"/>
      <c r="J39"/>
      <c r="K39"/>
      <c r="L39" s="35"/>
      <c r="M39"/>
      <c r="P39" s="42"/>
      <c r="Q39" s="42"/>
      <c r="R39" s="42"/>
      <c r="S39" s="42"/>
      <c r="T39" s="42"/>
      <c r="U39" s="42"/>
      <c r="V39" s="42"/>
      <c r="W39" s="42"/>
      <c r="X39" s="42"/>
      <c r="Y39" s="42"/>
      <c r="Z39" s="42"/>
    </row>
    <row r="40" spans="2:26" ht="33.75" customHeight="1" thickBot="1" x14ac:dyDescent="0.3">
      <c r="B40" s="243" t="s">
        <v>85</v>
      </c>
      <c r="C40" s="244"/>
      <c r="D40" s="244"/>
      <c r="E40" s="244"/>
      <c r="F40" s="244"/>
      <c r="G40" s="245"/>
      <c r="I40" s="249" t="s">
        <v>86</v>
      </c>
      <c r="J40" s="250"/>
      <c r="K40" s="250"/>
      <c r="L40" s="250"/>
      <c r="M40" s="251"/>
      <c r="P40" s="42"/>
      <c r="Q40" s="42"/>
      <c r="R40" s="42"/>
      <c r="S40" s="42"/>
      <c r="T40" s="42"/>
      <c r="U40" s="42"/>
      <c r="V40" s="42"/>
      <c r="W40" s="42"/>
      <c r="X40" s="42"/>
      <c r="Y40" s="42"/>
      <c r="Z40" s="42"/>
    </row>
    <row r="41" spans="2:26" ht="150" customHeight="1" thickBot="1" x14ac:dyDescent="0.3">
      <c r="B41" s="201"/>
      <c r="C41" s="202"/>
      <c r="D41" s="202"/>
      <c r="E41" s="202"/>
      <c r="F41" s="202"/>
      <c r="G41" s="203"/>
      <c r="I41" s="246"/>
      <c r="J41" s="247"/>
      <c r="K41" s="247"/>
      <c r="L41" s="247"/>
      <c r="M41" s="248"/>
      <c r="O41" s="42" t="s">
        <v>138</v>
      </c>
      <c r="P41" s="42">
        <f>B41</f>
        <v>0</v>
      </c>
      <c r="Q41" s="42">
        <f>I41</f>
        <v>0</v>
      </c>
      <c r="R41" s="42" t="s">
        <v>137</v>
      </c>
      <c r="S41" s="42">
        <f>'Coversheet'!$D$5</f>
        <v>0</v>
      </c>
      <c r="T41" s="42" t="str">
        <f>'Coversheet'!$D$12</f>
        <v>Select</v>
      </c>
      <c r="U41" s="42">
        <f>'Coversheet'!$H$14</f>
        <v>0</v>
      </c>
      <c r="V41" s="42">
        <f>'Coversheet'!$H$15</f>
        <v>0</v>
      </c>
      <c r="W41" s="42">
        <f>'Coversheet'!$D$6</f>
        <v>0</v>
      </c>
      <c r="X41" s="42" t="str">
        <f>'Coversheet'!$B$1</f>
        <v>Retail Collaborative Program Report v 04/2026</v>
      </c>
      <c r="Y41" s="141">
        <f>'Coversheet'!$G$15</f>
        <v>0</v>
      </c>
      <c r="Z41" s="42">
        <f>'Coversheet'!$G$16</f>
        <v>0</v>
      </c>
    </row>
  </sheetData>
  <sheetProtection formatCells="0" formatRows="0" insertHyperlinks="0" selectLockedCells="1"/>
  <mergeCells count="16">
    <mergeCell ref="I29:M29"/>
    <mergeCell ref="I30:M30"/>
    <mergeCell ref="I32:M32"/>
    <mergeCell ref="B29:G29"/>
    <mergeCell ref="B30:G30"/>
    <mergeCell ref="B32:G32"/>
    <mergeCell ref="B41:G41"/>
    <mergeCell ref="B38:G38"/>
    <mergeCell ref="B40:G40"/>
    <mergeCell ref="I41:M41"/>
    <mergeCell ref="B33:G33"/>
    <mergeCell ref="B37:G37"/>
    <mergeCell ref="I40:M40"/>
    <mergeCell ref="I33:M33"/>
    <mergeCell ref="I37:M37"/>
    <mergeCell ref="I38:M38"/>
  </mergeCells>
  <pageMargins left="0.7" right="0.7" top="0.75" bottom="0.75" header="0.3" footer="0.3"/>
  <pageSetup orientation="portrait" horizontalDpi="1200" verticalDpi="1200"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BC6A4-2E08-4272-96E3-AB71F27CFDDD}">
  <sheetPr>
    <tabColor theme="7" tint="0.79998168889431442"/>
  </sheetPr>
  <dimension ref="A1:AM60"/>
  <sheetViews>
    <sheetView showGridLines="0" zoomScaleNormal="100" workbookViewId="0"/>
  </sheetViews>
  <sheetFormatPr defaultColWidth="8.85546875" defaultRowHeight="15" x14ac:dyDescent="0.25"/>
  <cols>
    <col min="1" max="1" width="4.7109375" customWidth="1"/>
    <col min="2" max="2" width="4.28515625" customWidth="1"/>
    <col min="3" max="3" width="31.28515625" customWidth="1"/>
    <col min="4" max="4" width="26.28515625" customWidth="1"/>
    <col min="5" max="5" width="36.28515625" customWidth="1"/>
    <col min="6" max="7" width="22.5703125" customWidth="1"/>
    <col min="8" max="8" width="48.7109375" customWidth="1"/>
    <col min="9" max="9" width="64.85546875" customWidth="1"/>
    <col min="11" max="12" width="8.85546875" style="45" hidden="1" customWidth="1"/>
    <col min="13" max="13" width="13.85546875" style="45" hidden="1" customWidth="1"/>
    <col min="14" max="14" width="17.140625" style="45" hidden="1" customWidth="1"/>
    <col min="15" max="16" width="20" style="45" hidden="1" customWidth="1"/>
    <col min="17" max="17" width="13.5703125" style="45" hidden="1" customWidth="1"/>
    <col min="18" max="18" width="8.85546875" style="45" hidden="1" customWidth="1"/>
    <col min="19" max="19" width="14" style="45" hidden="1" customWidth="1"/>
    <col min="20" max="22" width="16.7109375" style="45" hidden="1" customWidth="1"/>
    <col min="23" max="23" width="8.85546875" style="45" hidden="1" customWidth="1"/>
    <col min="24" max="27" width="8.85546875" style="42" hidden="1" customWidth="1"/>
    <col min="28" max="30" width="0" style="42" hidden="1" customWidth="1"/>
  </cols>
  <sheetData>
    <row r="1" spans="1:2" ht="18.75" customHeight="1" x14ac:dyDescent="0.25">
      <c r="A1" s="23"/>
      <c r="B1" s="137" t="str">
        <f>Sheet1!$A$1</f>
        <v>Retail Collaborative Program Report v 04/2026</v>
      </c>
    </row>
    <row r="2" spans="1:2" ht="25.5" customHeight="1" x14ac:dyDescent="0.25"/>
    <row r="3" spans="1:2" ht="25.5" customHeight="1" x14ac:dyDescent="0.25"/>
    <row r="4" spans="1:2" ht="25.5" customHeight="1" x14ac:dyDescent="0.25"/>
    <row r="5" spans="1:2" ht="25.5" customHeight="1" x14ac:dyDescent="0.25"/>
    <row r="6" spans="1:2" ht="25.5" customHeight="1" x14ac:dyDescent="0.25"/>
    <row r="7" spans="1:2" ht="53.25" customHeight="1" x14ac:dyDescent="0.25"/>
    <row r="8" spans="1:2" ht="15.75" customHeight="1" x14ac:dyDescent="0.25"/>
    <row r="9" spans="1:2" ht="15.75" customHeight="1" x14ac:dyDescent="0.25"/>
    <row r="10" spans="1:2" ht="15.75" customHeight="1" x14ac:dyDescent="0.25"/>
    <row r="11" spans="1:2" ht="15.75" customHeight="1" x14ac:dyDescent="0.25"/>
    <row r="12" spans="1:2" ht="22.5" customHeight="1" x14ac:dyDescent="0.25"/>
    <row r="13" spans="1:2" ht="22.5" customHeight="1" x14ac:dyDescent="0.25"/>
    <row r="14" spans="1:2" ht="7.5" customHeight="1" x14ac:dyDescent="0.25"/>
    <row r="19" spans="2:39" x14ac:dyDescent="0.25">
      <c r="AE19" s="42"/>
      <c r="AF19" s="42"/>
      <c r="AG19" s="42"/>
      <c r="AH19" s="42"/>
      <c r="AI19" s="42"/>
      <c r="AJ19" s="42"/>
      <c r="AK19" s="42"/>
      <c r="AL19" s="42"/>
      <c r="AM19" s="42"/>
    </row>
    <row r="20" spans="2:39" ht="15.75" thickBot="1" x14ac:dyDescent="0.3">
      <c r="AE20" s="42"/>
      <c r="AF20" s="42"/>
      <c r="AG20" s="42"/>
      <c r="AH20" s="42"/>
      <c r="AI20" s="42"/>
      <c r="AJ20" s="42"/>
      <c r="AK20" s="42"/>
      <c r="AL20" s="42"/>
      <c r="AM20" s="42"/>
    </row>
    <row r="21" spans="2:39" ht="32.25" customHeight="1" thickBot="1" x14ac:dyDescent="0.35">
      <c r="B21" s="143" t="s">
        <v>139</v>
      </c>
      <c r="C21" s="144"/>
      <c r="D21" s="144"/>
      <c r="E21" s="144"/>
      <c r="F21" s="144"/>
      <c r="G21" s="144"/>
      <c r="H21" s="11" t="s">
        <v>87</v>
      </c>
      <c r="I21" s="12"/>
      <c r="AE21" s="42"/>
      <c r="AF21" s="42"/>
      <c r="AG21" s="42"/>
      <c r="AH21" s="42"/>
      <c r="AI21" s="42"/>
      <c r="AJ21" s="42"/>
      <c r="AK21" s="42"/>
      <c r="AL21" s="42"/>
      <c r="AM21" s="42"/>
    </row>
    <row r="22" spans="2:39" ht="26.25" customHeight="1" thickBot="1" x14ac:dyDescent="0.35">
      <c r="B22" s="55"/>
      <c r="C22" s="70"/>
      <c r="D22" s="70"/>
      <c r="E22" s="70"/>
      <c r="F22" s="70"/>
      <c r="G22" s="70"/>
      <c r="H22" s="13" t="s">
        <v>88</v>
      </c>
      <c r="I22" s="46" t="s">
        <v>32</v>
      </c>
      <c r="J22" s="21"/>
      <c r="K22" s="42" t="s">
        <v>89</v>
      </c>
      <c r="L22" s="42" t="s">
        <v>90</v>
      </c>
      <c r="M22" s="42" t="s">
        <v>91</v>
      </c>
      <c r="N22" s="42" t="s">
        <v>140</v>
      </c>
      <c r="O22" s="42" t="s">
        <v>92</v>
      </c>
      <c r="P22" s="42" t="s">
        <v>186</v>
      </c>
      <c r="Q22" s="42" t="s">
        <v>93</v>
      </c>
      <c r="R22" s="42" t="s">
        <v>94</v>
      </c>
      <c r="S22" s="42" t="s">
        <v>3</v>
      </c>
      <c r="T22" s="42" t="s">
        <v>1</v>
      </c>
      <c r="U22" s="42" t="s">
        <v>187</v>
      </c>
      <c r="V22" s="42" t="s">
        <v>5</v>
      </c>
      <c r="W22" s="42" t="s">
        <v>4</v>
      </c>
      <c r="X22" s="42" t="s">
        <v>117</v>
      </c>
      <c r="Y22" s="42" t="s">
        <v>116</v>
      </c>
      <c r="Z22" s="42" t="s">
        <v>118</v>
      </c>
      <c r="AA22" s="42" t="s">
        <v>192</v>
      </c>
      <c r="AB22" s="42" t="s">
        <v>193</v>
      </c>
      <c r="AC22" s="42" t="s">
        <v>194</v>
      </c>
      <c r="AD22" s="42" t="s">
        <v>14</v>
      </c>
      <c r="AE22" s="42"/>
      <c r="AF22" s="42"/>
      <c r="AG22" s="42"/>
      <c r="AH22" s="42"/>
      <c r="AI22" s="42"/>
      <c r="AJ22" s="42"/>
      <c r="AK22" s="42"/>
      <c r="AL22" s="42"/>
      <c r="AM22" s="42"/>
    </row>
    <row r="23" spans="2:39" ht="106.5" customHeight="1" thickBot="1" x14ac:dyDescent="0.35">
      <c r="B23" s="145"/>
      <c r="C23" s="146" t="s">
        <v>95</v>
      </c>
      <c r="D23" s="146" t="s">
        <v>90</v>
      </c>
      <c r="E23" s="146" t="s">
        <v>91</v>
      </c>
      <c r="F23" s="146" t="s">
        <v>108</v>
      </c>
      <c r="G23" s="146" t="s">
        <v>109</v>
      </c>
      <c r="H23" s="136" t="s">
        <v>111</v>
      </c>
      <c r="I23" s="114" t="s">
        <v>96</v>
      </c>
      <c r="K23" s="42"/>
      <c r="L23" s="42"/>
      <c r="M23" s="42"/>
      <c r="N23" s="42"/>
      <c r="O23" s="42"/>
      <c r="P23" s="42"/>
      <c r="Q23" s="42"/>
      <c r="R23" s="42"/>
      <c r="S23" s="42"/>
      <c r="T23" s="42"/>
      <c r="U23" s="42"/>
      <c r="V23" s="42"/>
      <c r="W23" s="42"/>
      <c r="AA23" s="45"/>
      <c r="AB23" s="45"/>
      <c r="AC23" s="45"/>
      <c r="AD23" s="45"/>
      <c r="AE23" s="42"/>
      <c r="AF23" s="42"/>
      <c r="AG23" s="42"/>
      <c r="AH23" s="42"/>
      <c r="AI23" s="42"/>
      <c r="AJ23" s="42"/>
      <c r="AK23" s="42"/>
      <c r="AL23" s="42"/>
      <c r="AM23" s="42"/>
    </row>
    <row r="24" spans="2:39" ht="19.5" thickBot="1" x14ac:dyDescent="0.3">
      <c r="B24" s="14">
        <v>1</v>
      </c>
      <c r="C24" s="7"/>
      <c r="D24" s="7"/>
      <c r="E24" s="15"/>
      <c r="F24" s="16"/>
      <c r="G24" s="16"/>
      <c r="H24" s="17" t="s">
        <v>32</v>
      </c>
      <c r="I24" s="10"/>
      <c r="K24" s="42">
        <f t="shared" ref="K24:N39" si="0">C24</f>
        <v>0</v>
      </c>
      <c r="L24" s="42">
        <f t="shared" si="0"/>
        <v>0</v>
      </c>
      <c r="M24" s="42">
        <f t="shared" si="0"/>
        <v>0</v>
      </c>
      <c r="N24" s="147">
        <f>F24</f>
        <v>0</v>
      </c>
      <c r="O24" s="147">
        <f t="shared" ref="O24:O39" si="1">G24</f>
        <v>0</v>
      </c>
      <c r="P24" s="42" t="str">
        <f>$I$22</f>
        <v>Select</v>
      </c>
      <c r="Q24" s="42" t="str">
        <f t="shared" ref="Q24:Q58" si="2">H24</f>
        <v>Select</v>
      </c>
      <c r="R24" s="42">
        <f t="shared" ref="R24:R58" si="3">I24</f>
        <v>0</v>
      </c>
      <c r="S24" s="42">
        <f>'Coversheet'!$D$5</f>
        <v>0</v>
      </c>
      <c r="T24" s="42" t="str">
        <f>'Coversheet'!$D$12</f>
        <v>Select</v>
      </c>
      <c r="U24" s="42">
        <f>'Coversheet'!$H$14</f>
        <v>0</v>
      </c>
      <c r="V24" s="42">
        <f>'Coversheet'!$H$15</f>
        <v>0</v>
      </c>
      <c r="W24" s="42">
        <f>'Coversheet'!$D$6</f>
        <v>0</v>
      </c>
      <c r="X24" s="42" t="str">
        <f>'Coversheet'!$B$1</f>
        <v>Retail Collaborative Program Report v 04/2026</v>
      </c>
      <c r="Y24" s="141">
        <f>'Coversheet'!$G$15</f>
        <v>0</v>
      </c>
      <c r="Z24" s="42">
        <f>'Coversheet'!$G$16</f>
        <v>0</v>
      </c>
      <c r="AA24" s="141" t="str">
        <f>'Coversheet'!$D$7</f>
        <v>Select Recipient Name</v>
      </c>
      <c r="AB24" s="141" t="str">
        <f>'Coversheet'!$E$7</f>
        <v>Select Recipient Name</v>
      </c>
      <c r="AC24" s="141" t="str">
        <f>'Coversheet'!$F$7</f>
        <v>Select Recipient Name</v>
      </c>
      <c r="AD24" s="141" t="str">
        <f>'Coversheet'!$G$7</f>
        <v>Select Recipient Name</v>
      </c>
      <c r="AE24" s="42"/>
      <c r="AF24" s="42"/>
      <c r="AG24" s="42"/>
      <c r="AH24" s="42"/>
      <c r="AI24" s="42"/>
      <c r="AJ24" s="42"/>
      <c r="AK24" s="42"/>
      <c r="AL24" s="42"/>
      <c r="AM24" s="42"/>
    </row>
    <row r="25" spans="2:39" ht="19.5" thickBot="1" x14ac:dyDescent="0.3">
      <c r="B25" s="24">
        <v>2</v>
      </c>
      <c r="C25" s="6"/>
      <c r="D25" s="6"/>
      <c r="E25" s="6"/>
      <c r="F25" s="16"/>
      <c r="G25" s="16"/>
      <c r="H25" s="18" t="s">
        <v>32</v>
      </c>
      <c r="I25" s="52"/>
      <c r="K25" s="42">
        <f t="shared" si="0"/>
        <v>0</v>
      </c>
      <c r="L25" s="42">
        <f t="shared" si="0"/>
        <v>0</v>
      </c>
      <c r="M25" s="42">
        <f t="shared" si="0"/>
        <v>0</v>
      </c>
      <c r="N25" s="147">
        <f t="shared" si="0"/>
        <v>0</v>
      </c>
      <c r="O25" s="147">
        <f t="shared" si="1"/>
        <v>0</v>
      </c>
      <c r="P25" s="42" t="str">
        <f t="shared" ref="P25:P58" si="4">$I$22</f>
        <v>Select</v>
      </c>
      <c r="Q25" s="42" t="str">
        <f t="shared" si="2"/>
        <v>Select</v>
      </c>
      <c r="R25" s="42">
        <f t="shared" si="3"/>
        <v>0</v>
      </c>
      <c r="S25" s="42">
        <f>'Coversheet'!$D$5</f>
        <v>0</v>
      </c>
      <c r="T25" s="42" t="str">
        <f>'Coversheet'!$D$12</f>
        <v>Select</v>
      </c>
      <c r="U25" s="42">
        <f>'Coversheet'!$H$14</f>
        <v>0</v>
      </c>
      <c r="V25" s="42">
        <f>'Coversheet'!$H$15</f>
        <v>0</v>
      </c>
      <c r="W25" s="42">
        <f>'Coversheet'!$D$6</f>
        <v>0</v>
      </c>
      <c r="X25" s="42" t="str">
        <f>'Coversheet'!$B$1</f>
        <v>Retail Collaborative Program Report v 04/2026</v>
      </c>
      <c r="Y25" s="141">
        <f>'Coversheet'!$G$15</f>
        <v>0</v>
      </c>
      <c r="Z25" s="42">
        <f>'Coversheet'!$G$16</f>
        <v>0</v>
      </c>
      <c r="AA25" s="141" t="str">
        <f>'Coversheet'!$D$7</f>
        <v>Select Recipient Name</v>
      </c>
      <c r="AB25" s="141" t="str">
        <f>'Coversheet'!$E$7</f>
        <v>Select Recipient Name</v>
      </c>
      <c r="AC25" s="141" t="str">
        <f>'Coversheet'!$F$7</f>
        <v>Select Recipient Name</v>
      </c>
      <c r="AD25" s="141" t="str">
        <f>'Coversheet'!$G$7</f>
        <v>Select Recipient Name</v>
      </c>
      <c r="AE25" s="42"/>
      <c r="AF25" s="42"/>
      <c r="AG25" s="42"/>
      <c r="AH25" s="42"/>
      <c r="AI25" s="42"/>
      <c r="AJ25" s="42"/>
      <c r="AK25" s="42"/>
      <c r="AL25" s="42"/>
      <c r="AM25" s="42"/>
    </row>
    <row r="26" spans="2:39" ht="19.5" thickBot="1" x14ac:dyDescent="0.3">
      <c r="B26" s="24">
        <v>3</v>
      </c>
      <c r="C26" s="6"/>
      <c r="D26" s="6"/>
      <c r="E26" s="6"/>
      <c r="F26" s="16"/>
      <c r="G26" s="16"/>
      <c r="H26" s="18" t="s">
        <v>32</v>
      </c>
      <c r="I26" s="52"/>
      <c r="K26" s="42">
        <f t="shared" si="0"/>
        <v>0</v>
      </c>
      <c r="L26" s="42">
        <f t="shared" si="0"/>
        <v>0</v>
      </c>
      <c r="M26" s="42">
        <f t="shared" si="0"/>
        <v>0</v>
      </c>
      <c r="N26" s="147">
        <f t="shared" si="0"/>
        <v>0</v>
      </c>
      <c r="O26" s="147">
        <f t="shared" si="1"/>
        <v>0</v>
      </c>
      <c r="P26" s="42" t="str">
        <f t="shared" si="4"/>
        <v>Select</v>
      </c>
      <c r="Q26" s="42" t="str">
        <f t="shared" si="2"/>
        <v>Select</v>
      </c>
      <c r="R26" s="42">
        <f t="shared" si="3"/>
        <v>0</v>
      </c>
      <c r="S26" s="42">
        <f>'Coversheet'!$D$5</f>
        <v>0</v>
      </c>
      <c r="T26" s="42" t="str">
        <f>'Coversheet'!$D$12</f>
        <v>Select</v>
      </c>
      <c r="U26" s="42">
        <f>'Coversheet'!$H$14</f>
        <v>0</v>
      </c>
      <c r="V26" s="42">
        <f>'Coversheet'!$H$15</f>
        <v>0</v>
      </c>
      <c r="W26" s="42">
        <f>'Coversheet'!$D$6</f>
        <v>0</v>
      </c>
      <c r="X26" s="42" t="str">
        <f>'Coversheet'!$B$1</f>
        <v>Retail Collaborative Program Report v 04/2026</v>
      </c>
      <c r="Y26" s="141">
        <f>'Coversheet'!$G$15</f>
        <v>0</v>
      </c>
      <c r="Z26" s="42">
        <f>'Coversheet'!$G$16</f>
        <v>0</v>
      </c>
      <c r="AA26" s="141" t="str">
        <f>'Coversheet'!$D$7</f>
        <v>Select Recipient Name</v>
      </c>
      <c r="AB26" s="141" t="str">
        <f>'Coversheet'!$E$7</f>
        <v>Select Recipient Name</v>
      </c>
      <c r="AC26" s="141" t="str">
        <f>'Coversheet'!$F$7</f>
        <v>Select Recipient Name</v>
      </c>
      <c r="AD26" s="141" t="str">
        <f>'Coversheet'!$G$7</f>
        <v>Select Recipient Name</v>
      </c>
      <c r="AE26" s="42"/>
      <c r="AF26" s="42"/>
      <c r="AG26" s="42"/>
      <c r="AH26" s="42"/>
      <c r="AI26" s="42"/>
      <c r="AJ26" s="42"/>
      <c r="AK26" s="42"/>
      <c r="AL26" s="42"/>
      <c r="AM26" s="42"/>
    </row>
    <row r="27" spans="2:39" ht="19.5" thickBot="1" x14ac:dyDescent="0.3">
      <c r="B27" s="24">
        <v>4</v>
      </c>
      <c r="C27" s="6"/>
      <c r="D27" s="6"/>
      <c r="E27" s="6"/>
      <c r="F27" s="16"/>
      <c r="G27" s="16"/>
      <c r="H27" s="18" t="s">
        <v>32</v>
      </c>
      <c r="I27" s="52"/>
      <c r="K27" s="42">
        <f t="shared" si="0"/>
        <v>0</v>
      </c>
      <c r="L27" s="42">
        <f t="shared" si="0"/>
        <v>0</v>
      </c>
      <c r="M27" s="42">
        <f t="shared" si="0"/>
        <v>0</v>
      </c>
      <c r="N27" s="147">
        <f t="shared" si="0"/>
        <v>0</v>
      </c>
      <c r="O27" s="147">
        <f t="shared" si="1"/>
        <v>0</v>
      </c>
      <c r="P27" s="42" t="str">
        <f t="shared" si="4"/>
        <v>Select</v>
      </c>
      <c r="Q27" s="42" t="str">
        <f t="shared" si="2"/>
        <v>Select</v>
      </c>
      <c r="R27" s="42">
        <f t="shared" si="3"/>
        <v>0</v>
      </c>
      <c r="S27" s="42">
        <f>'Coversheet'!$D$5</f>
        <v>0</v>
      </c>
      <c r="T27" s="42" t="str">
        <f>'Coversheet'!$D$12</f>
        <v>Select</v>
      </c>
      <c r="U27" s="42">
        <f>'Coversheet'!$H$14</f>
        <v>0</v>
      </c>
      <c r="V27" s="42">
        <f>'Coversheet'!$H$15</f>
        <v>0</v>
      </c>
      <c r="W27" s="42">
        <f>'Coversheet'!$D$6</f>
        <v>0</v>
      </c>
      <c r="X27" s="42" t="str">
        <f>'Coversheet'!$B$1</f>
        <v>Retail Collaborative Program Report v 04/2026</v>
      </c>
      <c r="Y27" s="141">
        <f>'Coversheet'!$G$15</f>
        <v>0</v>
      </c>
      <c r="Z27" s="42">
        <f>'Coversheet'!$G$16</f>
        <v>0</v>
      </c>
      <c r="AA27" s="141" t="str">
        <f>'Coversheet'!$D$7</f>
        <v>Select Recipient Name</v>
      </c>
      <c r="AB27" s="141" t="str">
        <f>'Coversheet'!$E$7</f>
        <v>Select Recipient Name</v>
      </c>
      <c r="AC27" s="141" t="str">
        <f>'Coversheet'!$F$7</f>
        <v>Select Recipient Name</v>
      </c>
      <c r="AD27" s="141" t="str">
        <f>'Coversheet'!$G$7</f>
        <v>Select Recipient Name</v>
      </c>
      <c r="AE27" s="42"/>
      <c r="AF27" s="42"/>
      <c r="AG27" s="42"/>
      <c r="AH27" s="42"/>
      <c r="AI27" s="42"/>
      <c r="AJ27" s="42"/>
      <c r="AK27" s="42"/>
      <c r="AL27" s="42"/>
      <c r="AM27" s="42"/>
    </row>
    <row r="28" spans="2:39" ht="19.5" thickBot="1" x14ac:dyDescent="0.3">
      <c r="B28" s="24">
        <v>5</v>
      </c>
      <c r="C28" s="6"/>
      <c r="D28" s="6"/>
      <c r="E28" s="6"/>
      <c r="F28" s="16"/>
      <c r="G28" s="16"/>
      <c r="H28" s="18" t="s">
        <v>32</v>
      </c>
      <c r="I28" s="52"/>
      <c r="K28" s="42">
        <f t="shared" si="0"/>
        <v>0</v>
      </c>
      <c r="L28" s="42">
        <f t="shared" si="0"/>
        <v>0</v>
      </c>
      <c r="M28" s="42">
        <f t="shared" si="0"/>
        <v>0</v>
      </c>
      <c r="N28" s="147">
        <f t="shared" si="0"/>
        <v>0</v>
      </c>
      <c r="O28" s="147">
        <f t="shared" si="1"/>
        <v>0</v>
      </c>
      <c r="P28" s="42" t="str">
        <f t="shared" si="4"/>
        <v>Select</v>
      </c>
      <c r="Q28" s="42" t="str">
        <f t="shared" si="2"/>
        <v>Select</v>
      </c>
      <c r="R28" s="42">
        <f t="shared" si="3"/>
        <v>0</v>
      </c>
      <c r="S28" s="42">
        <f>'Coversheet'!$D$5</f>
        <v>0</v>
      </c>
      <c r="T28" s="42" t="str">
        <f>'Coversheet'!$D$12</f>
        <v>Select</v>
      </c>
      <c r="U28" s="42">
        <f>'Coversheet'!$H$14</f>
        <v>0</v>
      </c>
      <c r="V28" s="42">
        <f>'Coversheet'!$H$15</f>
        <v>0</v>
      </c>
      <c r="W28" s="42">
        <f>'Coversheet'!$D$6</f>
        <v>0</v>
      </c>
      <c r="X28" s="42" t="str">
        <f>'Coversheet'!$B$1</f>
        <v>Retail Collaborative Program Report v 04/2026</v>
      </c>
      <c r="Y28" s="141">
        <f>'Coversheet'!$G$15</f>
        <v>0</v>
      </c>
      <c r="Z28" s="42">
        <f>'Coversheet'!$G$16</f>
        <v>0</v>
      </c>
      <c r="AA28" s="141" t="str">
        <f>'Coversheet'!$D$7</f>
        <v>Select Recipient Name</v>
      </c>
      <c r="AB28" s="141" t="str">
        <f>'Coversheet'!$E$7</f>
        <v>Select Recipient Name</v>
      </c>
      <c r="AC28" s="141" t="str">
        <f>'Coversheet'!$F$7</f>
        <v>Select Recipient Name</v>
      </c>
      <c r="AD28" s="141" t="str">
        <f>'Coversheet'!$G$7</f>
        <v>Select Recipient Name</v>
      </c>
      <c r="AE28" s="42"/>
      <c r="AF28" s="42"/>
      <c r="AG28" s="42"/>
      <c r="AH28" s="42"/>
      <c r="AI28" s="42"/>
      <c r="AJ28" s="42"/>
      <c r="AK28" s="42"/>
      <c r="AL28" s="42"/>
      <c r="AM28" s="42"/>
    </row>
    <row r="29" spans="2:39" ht="19.5" thickBot="1" x14ac:dyDescent="0.3">
      <c r="B29" s="24">
        <v>6</v>
      </c>
      <c r="C29" s="6"/>
      <c r="D29" s="6"/>
      <c r="E29" s="6"/>
      <c r="F29" s="16"/>
      <c r="G29" s="16"/>
      <c r="H29" s="18" t="s">
        <v>32</v>
      </c>
      <c r="I29" s="52"/>
      <c r="K29" s="42">
        <f t="shared" si="0"/>
        <v>0</v>
      </c>
      <c r="L29" s="42">
        <f t="shared" si="0"/>
        <v>0</v>
      </c>
      <c r="M29" s="42">
        <f t="shared" si="0"/>
        <v>0</v>
      </c>
      <c r="N29" s="147">
        <f t="shared" si="0"/>
        <v>0</v>
      </c>
      <c r="O29" s="147">
        <f t="shared" si="1"/>
        <v>0</v>
      </c>
      <c r="P29" s="42" t="str">
        <f t="shared" si="4"/>
        <v>Select</v>
      </c>
      <c r="Q29" s="42" t="str">
        <f t="shared" si="2"/>
        <v>Select</v>
      </c>
      <c r="R29" s="42">
        <f t="shared" si="3"/>
        <v>0</v>
      </c>
      <c r="S29" s="42">
        <f>'Coversheet'!$D$5</f>
        <v>0</v>
      </c>
      <c r="T29" s="42" t="str">
        <f>'Coversheet'!$D$12</f>
        <v>Select</v>
      </c>
      <c r="U29" s="42">
        <f>'Coversheet'!$H$14</f>
        <v>0</v>
      </c>
      <c r="V29" s="42">
        <f>'Coversheet'!$H$15</f>
        <v>0</v>
      </c>
      <c r="W29" s="42">
        <f>'Coversheet'!$D$6</f>
        <v>0</v>
      </c>
      <c r="X29" s="42" t="str">
        <f>'Coversheet'!$B$1</f>
        <v>Retail Collaborative Program Report v 04/2026</v>
      </c>
      <c r="Y29" s="141">
        <f>'Coversheet'!$G$15</f>
        <v>0</v>
      </c>
      <c r="Z29" s="42">
        <f>'Coversheet'!$G$16</f>
        <v>0</v>
      </c>
      <c r="AA29" s="141" t="str">
        <f>'Coversheet'!$D$7</f>
        <v>Select Recipient Name</v>
      </c>
      <c r="AB29" s="141" t="str">
        <f>'Coversheet'!$E$7</f>
        <v>Select Recipient Name</v>
      </c>
      <c r="AC29" s="141" t="str">
        <f>'Coversheet'!$F$7</f>
        <v>Select Recipient Name</v>
      </c>
      <c r="AD29" s="141" t="str">
        <f>'Coversheet'!$G$7</f>
        <v>Select Recipient Name</v>
      </c>
      <c r="AE29" s="42"/>
      <c r="AF29" s="42"/>
      <c r="AG29" s="42"/>
      <c r="AH29" s="42"/>
      <c r="AI29" s="42"/>
      <c r="AJ29" s="42"/>
      <c r="AK29" s="42"/>
      <c r="AL29" s="42"/>
      <c r="AM29" s="42"/>
    </row>
    <row r="30" spans="2:39" ht="19.5" thickBot="1" x14ac:dyDescent="0.3">
      <c r="B30" s="24">
        <v>7</v>
      </c>
      <c r="C30" s="6"/>
      <c r="D30" s="6"/>
      <c r="E30" s="6"/>
      <c r="F30" s="16"/>
      <c r="G30" s="16"/>
      <c r="H30" s="18" t="s">
        <v>32</v>
      </c>
      <c r="I30" s="52"/>
      <c r="K30" s="42">
        <f t="shared" si="0"/>
        <v>0</v>
      </c>
      <c r="L30" s="42">
        <f t="shared" si="0"/>
        <v>0</v>
      </c>
      <c r="M30" s="42">
        <f t="shared" si="0"/>
        <v>0</v>
      </c>
      <c r="N30" s="147">
        <f t="shared" si="0"/>
        <v>0</v>
      </c>
      <c r="O30" s="147">
        <f t="shared" si="1"/>
        <v>0</v>
      </c>
      <c r="P30" s="42" t="str">
        <f t="shared" si="4"/>
        <v>Select</v>
      </c>
      <c r="Q30" s="42" t="str">
        <f t="shared" si="2"/>
        <v>Select</v>
      </c>
      <c r="R30" s="42">
        <f t="shared" si="3"/>
        <v>0</v>
      </c>
      <c r="S30" s="42">
        <f>'Coversheet'!$D$5</f>
        <v>0</v>
      </c>
      <c r="T30" s="42" t="str">
        <f>'Coversheet'!$D$12</f>
        <v>Select</v>
      </c>
      <c r="U30" s="42">
        <f>'Coversheet'!$H$14</f>
        <v>0</v>
      </c>
      <c r="V30" s="42">
        <f>'Coversheet'!$H$15</f>
        <v>0</v>
      </c>
      <c r="W30" s="42">
        <f>'Coversheet'!$D$6</f>
        <v>0</v>
      </c>
      <c r="X30" s="42" t="str">
        <f>'Coversheet'!$B$1</f>
        <v>Retail Collaborative Program Report v 04/2026</v>
      </c>
      <c r="Y30" s="141">
        <f>'Coversheet'!$G$15</f>
        <v>0</v>
      </c>
      <c r="Z30" s="42">
        <f>'Coversheet'!$G$16</f>
        <v>0</v>
      </c>
      <c r="AA30" s="141" t="str">
        <f>'Coversheet'!$D$7</f>
        <v>Select Recipient Name</v>
      </c>
      <c r="AB30" s="141" t="str">
        <f>'Coversheet'!$E$7</f>
        <v>Select Recipient Name</v>
      </c>
      <c r="AC30" s="141" t="str">
        <f>'Coversheet'!$F$7</f>
        <v>Select Recipient Name</v>
      </c>
      <c r="AD30" s="141" t="str">
        <f>'Coversheet'!$G$7</f>
        <v>Select Recipient Name</v>
      </c>
      <c r="AE30" s="42"/>
      <c r="AF30" s="42"/>
      <c r="AG30" s="42"/>
      <c r="AH30" s="42"/>
      <c r="AI30" s="42"/>
      <c r="AJ30" s="42"/>
      <c r="AK30" s="42"/>
      <c r="AL30" s="42"/>
      <c r="AM30" s="42"/>
    </row>
    <row r="31" spans="2:39" ht="19.5" thickBot="1" x14ac:dyDescent="0.3">
      <c r="B31" s="24">
        <v>8</v>
      </c>
      <c r="C31" s="6"/>
      <c r="D31" s="6"/>
      <c r="E31" s="6"/>
      <c r="F31" s="16"/>
      <c r="G31" s="16"/>
      <c r="H31" s="18" t="s">
        <v>32</v>
      </c>
      <c r="I31" s="52"/>
      <c r="K31" s="42">
        <f t="shared" si="0"/>
        <v>0</v>
      </c>
      <c r="L31" s="42">
        <f t="shared" si="0"/>
        <v>0</v>
      </c>
      <c r="M31" s="42">
        <f t="shared" si="0"/>
        <v>0</v>
      </c>
      <c r="N31" s="147">
        <f t="shared" si="0"/>
        <v>0</v>
      </c>
      <c r="O31" s="147">
        <f t="shared" si="1"/>
        <v>0</v>
      </c>
      <c r="P31" s="42" t="str">
        <f t="shared" si="4"/>
        <v>Select</v>
      </c>
      <c r="Q31" s="42" t="str">
        <f t="shared" si="2"/>
        <v>Select</v>
      </c>
      <c r="R31" s="42">
        <f t="shared" si="3"/>
        <v>0</v>
      </c>
      <c r="S31" s="42">
        <f>'Coversheet'!$D$5</f>
        <v>0</v>
      </c>
      <c r="T31" s="42" t="str">
        <f>'Coversheet'!$D$12</f>
        <v>Select</v>
      </c>
      <c r="U31" s="42">
        <f>'Coversheet'!$H$14</f>
        <v>0</v>
      </c>
      <c r="V31" s="42">
        <f>'Coversheet'!$H$15</f>
        <v>0</v>
      </c>
      <c r="W31" s="42">
        <f>'Coversheet'!$D$6</f>
        <v>0</v>
      </c>
      <c r="X31" s="42" t="str">
        <f>'Coversheet'!$B$1</f>
        <v>Retail Collaborative Program Report v 04/2026</v>
      </c>
      <c r="Y31" s="141">
        <f>'Coversheet'!$G$15</f>
        <v>0</v>
      </c>
      <c r="Z31" s="42">
        <f>'Coversheet'!$G$16</f>
        <v>0</v>
      </c>
      <c r="AA31" s="141" t="str">
        <f>'Coversheet'!$D$7</f>
        <v>Select Recipient Name</v>
      </c>
      <c r="AB31" s="141" t="str">
        <f>'Coversheet'!$E$7</f>
        <v>Select Recipient Name</v>
      </c>
      <c r="AC31" s="141" t="str">
        <f>'Coversheet'!$F$7</f>
        <v>Select Recipient Name</v>
      </c>
      <c r="AD31" s="141" t="str">
        <f>'Coversheet'!$G$7</f>
        <v>Select Recipient Name</v>
      </c>
      <c r="AE31" s="42"/>
      <c r="AF31" s="42"/>
      <c r="AG31" s="42"/>
      <c r="AH31" s="42"/>
      <c r="AI31" s="42"/>
      <c r="AJ31" s="42"/>
      <c r="AK31" s="42"/>
      <c r="AL31" s="42"/>
      <c r="AM31" s="42"/>
    </row>
    <row r="32" spans="2:39" ht="19.5" thickBot="1" x14ac:dyDescent="0.3">
      <c r="B32" s="24">
        <v>9</v>
      </c>
      <c r="C32" s="6"/>
      <c r="D32" s="6"/>
      <c r="E32" s="6"/>
      <c r="F32" s="16"/>
      <c r="G32" s="16"/>
      <c r="H32" s="18" t="s">
        <v>32</v>
      </c>
      <c r="I32" s="52"/>
      <c r="K32" s="42">
        <f t="shared" si="0"/>
        <v>0</v>
      </c>
      <c r="L32" s="42">
        <f t="shared" si="0"/>
        <v>0</v>
      </c>
      <c r="M32" s="42">
        <f t="shared" si="0"/>
        <v>0</v>
      </c>
      <c r="N32" s="147">
        <f t="shared" si="0"/>
        <v>0</v>
      </c>
      <c r="O32" s="147">
        <f t="shared" si="1"/>
        <v>0</v>
      </c>
      <c r="P32" s="42" t="str">
        <f t="shared" si="4"/>
        <v>Select</v>
      </c>
      <c r="Q32" s="42" t="str">
        <f t="shared" si="2"/>
        <v>Select</v>
      </c>
      <c r="R32" s="42">
        <f t="shared" si="3"/>
        <v>0</v>
      </c>
      <c r="S32" s="42">
        <f>'Coversheet'!$D$5</f>
        <v>0</v>
      </c>
      <c r="T32" s="42" t="str">
        <f>'Coversheet'!$D$12</f>
        <v>Select</v>
      </c>
      <c r="U32" s="42">
        <f>'Coversheet'!$H$14</f>
        <v>0</v>
      </c>
      <c r="V32" s="42">
        <f>'Coversheet'!$H$15</f>
        <v>0</v>
      </c>
      <c r="W32" s="42">
        <f>'Coversheet'!$D$6</f>
        <v>0</v>
      </c>
      <c r="X32" s="42" t="str">
        <f>'Coversheet'!$B$1</f>
        <v>Retail Collaborative Program Report v 04/2026</v>
      </c>
      <c r="Y32" s="141">
        <f>'Coversheet'!$G$15</f>
        <v>0</v>
      </c>
      <c r="Z32" s="42">
        <f>'Coversheet'!$G$16</f>
        <v>0</v>
      </c>
      <c r="AA32" s="141" t="str">
        <f>'Coversheet'!$D$7</f>
        <v>Select Recipient Name</v>
      </c>
      <c r="AB32" s="141" t="str">
        <f>'Coversheet'!$E$7</f>
        <v>Select Recipient Name</v>
      </c>
      <c r="AC32" s="141" t="str">
        <f>'Coversheet'!$F$7</f>
        <v>Select Recipient Name</v>
      </c>
      <c r="AD32" s="141" t="str">
        <f>'Coversheet'!$G$7</f>
        <v>Select Recipient Name</v>
      </c>
      <c r="AE32" s="42"/>
      <c r="AF32" s="42"/>
      <c r="AG32" s="42"/>
      <c r="AH32" s="42"/>
      <c r="AI32" s="42"/>
      <c r="AJ32" s="42"/>
      <c r="AK32" s="42"/>
      <c r="AL32" s="42"/>
      <c r="AM32" s="42"/>
    </row>
    <row r="33" spans="2:39" ht="19.5" thickBot="1" x14ac:dyDescent="0.3">
      <c r="B33" s="24">
        <v>10</v>
      </c>
      <c r="C33" s="6"/>
      <c r="D33" s="6"/>
      <c r="E33" s="6"/>
      <c r="F33" s="16"/>
      <c r="G33" s="16"/>
      <c r="H33" s="18" t="s">
        <v>32</v>
      </c>
      <c r="I33" s="52"/>
      <c r="K33" s="42">
        <f t="shared" si="0"/>
        <v>0</v>
      </c>
      <c r="L33" s="42">
        <f t="shared" si="0"/>
        <v>0</v>
      </c>
      <c r="M33" s="42">
        <f t="shared" si="0"/>
        <v>0</v>
      </c>
      <c r="N33" s="147">
        <f t="shared" si="0"/>
        <v>0</v>
      </c>
      <c r="O33" s="147">
        <f t="shared" si="1"/>
        <v>0</v>
      </c>
      <c r="P33" s="42" t="str">
        <f t="shared" si="4"/>
        <v>Select</v>
      </c>
      <c r="Q33" s="42" t="str">
        <f t="shared" si="2"/>
        <v>Select</v>
      </c>
      <c r="R33" s="42">
        <f t="shared" si="3"/>
        <v>0</v>
      </c>
      <c r="S33" s="42">
        <f>'Coversheet'!$D$5</f>
        <v>0</v>
      </c>
      <c r="T33" s="42" t="str">
        <f>'Coversheet'!$D$12</f>
        <v>Select</v>
      </c>
      <c r="U33" s="42">
        <f>'Coversheet'!$H$14</f>
        <v>0</v>
      </c>
      <c r="V33" s="42">
        <f>'Coversheet'!$H$15</f>
        <v>0</v>
      </c>
      <c r="W33" s="42">
        <f>'Coversheet'!$D$6</f>
        <v>0</v>
      </c>
      <c r="X33" s="42" t="str">
        <f>'Coversheet'!$B$1</f>
        <v>Retail Collaborative Program Report v 04/2026</v>
      </c>
      <c r="Y33" s="141">
        <f>'Coversheet'!$G$15</f>
        <v>0</v>
      </c>
      <c r="Z33" s="42">
        <f>'Coversheet'!$G$16</f>
        <v>0</v>
      </c>
      <c r="AA33" s="141" t="str">
        <f>'Coversheet'!$D$7</f>
        <v>Select Recipient Name</v>
      </c>
      <c r="AB33" s="141" t="str">
        <f>'Coversheet'!$E$7</f>
        <v>Select Recipient Name</v>
      </c>
      <c r="AC33" s="141" t="str">
        <f>'Coversheet'!$F$7</f>
        <v>Select Recipient Name</v>
      </c>
      <c r="AD33" s="141" t="str">
        <f>'Coversheet'!$G$7</f>
        <v>Select Recipient Name</v>
      </c>
      <c r="AE33" s="42"/>
      <c r="AF33" s="42"/>
      <c r="AG33" s="42"/>
      <c r="AH33" s="42"/>
      <c r="AI33" s="42"/>
      <c r="AJ33" s="42"/>
      <c r="AK33" s="42"/>
      <c r="AL33" s="42"/>
      <c r="AM33" s="42"/>
    </row>
    <row r="34" spans="2:39" ht="19.5" thickBot="1" x14ac:dyDescent="0.3">
      <c r="B34" s="24">
        <v>11</v>
      </c>
      <c r="C34" s="6"/>
      <c r="D34" s="6"/>
      <c r="E34" s="6"/>
      <c r="F34" s="16"/>
      <c r="G34" s="16"/>
      <c r="H34" s="18" t="s">
        <v>32</v>
      </c>
      <c r="I34" s="52"/>
      <c r="K34" s="42">
        <f t="shared" si="0"/>
        <v>0</v>
      </c>
      <c r="L34" s="42">
        <f t="shared" si="0"/>
        <v>0</v>
      </c>
      <c r="M34" s="42">
        <f t="shared" si="0"/>
        <v>0</v>
      </c>
      <c r="N34" s="147">
        <f t="shared" si="0"/>
        <v>0</v>
      </c>
      <c r="O34" s="147">
        <f t="shared" si="1"/>
        <v>0</v>
      </c>
      <c r="P34" s="42" t="str">
        <f t="shared" si="4"/>
        <v>Select</v>
      </c>
      <c r="Q34" s="42" t="str">
        <f t="shared" si="2"/>
        <v>Select</v>
      </c>
      <c r="R34" s="42">
        <f t="shared" si="3"/>
        <v>0</v>
      </c>
      <c r="S34" s="42">
        <f>'Coversheet'!$D$5</f>
        <v>0</v>
      </c>
      <c r="T34" s="42" t="str">
        <f>'Coversheet'!$D$12</f>
        <v>Select</v>
      </c>
      <c r="U34" s="42">
        <f>'Coversheet'!$H$14</f>
        <v>0</v>
      </c>
      <c r="V34" s="42">
        <f>'Coversheet'!$H$15</f>
        <v>0</v>
      </c>
      <c r="W34" s="42">
        <f>'Coversheet'!$D$6</f>
        <v>0</v>
      </c>
      <c r="X34" s="42" t="str">
        <f>'Coversheet'!$B$1</f>
        <v>Retail Collaborative Program Report v 04/2026</v>
      </c>
      <c r="Y34" s="141">
        <f>'Coversheet'!$G$15</f>
        <v>0</v>
      </c>
      <c r="Z34" s="42">
        <f>'Coversheet'!$G$16</f>
        <v>0</v>
      </c>
      <c r="AA34" s="141" t="str">
        <f>'Coversheet'!$D$7</f>
        <v>Select Recipient Name</v>
      </c>
      <c r="AB34" s="141" t="str">
        <f>'Coversheet'!$E$7</f>
        <v>Select Recipient Name</v>
      </c>
      <c r="AC34" s="141" t="str">
        <f>'Coversheet'!$F$7</f>
        <v>Select Recipient Name</v>
      </c>
      <c r="AD34" s="141" t="str">
        <f>'Coversheet'!$G$7</f>
        <v>Select Recipient Name</v>
      </c>
      <c r="AE34" s="42"/>
      <c r="AF34" s="42"/>
      <c r="AG34" s="42"/>
      <c r="AH34" s="42"/>
      <c r="AI34" s="42"/>
      <c r="AJ34" s="42"/>
      <c r="AK34" s="42"/>
      <c r="AL34" s="42"/>
      <c r="AM34" s="42"/>
    </row>
    <row r="35" spans="2:39" ht="19.5" thickBot="1" x14ac:dyDescent="0.3">
      <c r="B35" s="24">
        <v>12</v>
      </c>
      <c r="C35" s="6"/>
      <c r="D35" s="6"/>
      <c r="E35" s="6"/>
      <c r="F35" s="16"/>
      <c r="G35" s="16"/>
      <c r="H35" s="18" t="s">
        <v>32</v>
      </c>
      <c r="I35" s="52"/>
      <c r="K35" s="42">
        <f t="shared" si="0"/>
        <v>0</v>
      </c>
      <c r="L35" s="42">
        <f t="shared" si="0"/>
        <v>0</v>
      </c>
      <c r="M35" s="42">
        <f t="shared" si="0"/>
        <v>0</v>
      </c>
      <c r="N35" s="147">
        <f t="shared" si="0"/>
        <v>0</v>
      </c>
      <c r="O35" s="147">
        <f t="shared" si="1"/>
        <v>0</v>
      </c>
      <c r="P35" s="42" t="str">
        <f t="shared" si="4"/>
        <v>Select</v>
      </c>
      <c r="Q35" s="42" t="str">
        <f t="shared" si="2"/>
        <v>Select</v>
      </c>
      <c r="R35" s="42">
        <f t="shared" si="3"/>
        <v>0</v>
      </c>
      <c r="S35" s="42">
        <f>'Coversheet'!$D$5</f>
        <v>0</v>
      </c>
      <c r="T35" s="42" t="str">
        <f>'Coversheet'!$D$12</f>
        <v>Select</v>
      </c>
      <c r="U35" s="42">
        <f>'Coversheet'!$H$14</f>
        <v>0</v>
      </c>
      <c r="V35" s="42">
        <f>'Coversheet'!$H$15</f>
        <v>0</v>
      </c>
      <c r="W35" s="42">
        <f>'Coversheet'!$D$6</f>
        <v>0</v>
      </c>
      <c r="X35" s="42" t="str">
        <f>'Coversheet'!$B$1</f>
        <v>Retail Collaborative Program Report v 04/2026</v>
      </c>
      <c r="Y35" s="141">
        <f>'Coversheet'!$G$15</f>
        <v>0</v>
      </c>
      <c r="Z35" s="42">
        <f>'Coversheet'!$G$16</f>
        <v>0</v>
      </c>
      <c r="AA35" s="141" t="str">
        <f>'Coversheet'!$D$7</f>
        <v>Select Recipient Name</v>
      </c>
      <c r="AB35" s="141" t="str">
        <f>'Coversheet'!$E$7</f>
        <v>Select Recipient Name</v>
      </c>
      <c r="AC35" s="141" t="str">
        <f>'Coversheet'!$F$7</f>
        <v>Select Recipient Name</v>
      </c>
      <c r="AD35" s="141" t="str">
        <f>'Coversheet'!$G$7</f>
        <v>Select Recipient Name</v>
      </c>
      <c r="AE35" s="42"/>
      <c r="AF35" s="42"/>
      <c r="AG35" s="42"/>
      <c r="AH35" s="42"/>
      <c r="AI35" s="42"/>
      <c r="AJ35" s="42"/>
      <c r="AK35" s="42"/>
      <c r="AL35" s="42"/>
      <c r="AM35" s="42"/>
    </row>
    <row r="36" spans="2:39" ht="19.5" thickBot="1" x14ac:dyDescent="0.3">
      <c r="B36" s="24">
        <v>13</v>
      </c>
      <c r="C36" s="6"/>
      <c r="D36" s="6"/>
      <c r="E36" s="6"/>
      <c r="F36" s="16"/>
      <c r="G36" s="16"/>
      <c r="H36" s="18" t="s">
        <v>32</v>
      </c>
      <c r="I36" s="52"/>
      <c r="K36" s="42">
        <f t="shared" si="0"/>
        <v>0</v>
      </c>
      <c r="L36" s="42">
        <f t="shared" si="0"/>
        <v>0</v>
      </c>
      <c r="M36" s="42">
        <f t="shared" si="0"/>
        <v>0</v>
      </c>
      <c r="N36" s="147">
        <f t="shared" si="0"/>
        <v>0</v>
      </c>
      <c r="O36" s="147">
        <f t="shared" si="1"/>
        <v>0</v>
      </c>
      <c r="P36" s="42" t="str">
        <f t="shared" si="4"/>
        <v>Select</v>
      </c>
      <c r="Q36" s="42" t="str">
        <f t="shared" si="2"/>
        <v>Select</v>
      </c>
      <c r="R36" s="42">
        <f t="shared" si="3"/>
        <v>0</v>
      </c>
      <c r="S36" s="42">
        <f>'Coversheet'!$D$5</f>
        <v>0</v>
      </c>
      <c r="T36" s="42" t="str">
        <f>'Coversheet'!$D$12</f>
        <v>Select</v>
      </c>
      <c r="U36" s="42">
        <f>'Coversheet'!$H$14</f>
        <v>0</v>
      </c>
      <c r="V36" s="42">
        <f>'Coversheet'!$H$15</f>
        <v>0</v>
      </c>
      <c r="W36" s="42">
        <f>'Coversheet'!$D$6</f>
        <v>0</v>
      </c>
      <c r="X36" s="42" t="str">
        <f>'Coversheet'!$B$1</f>
        <v>Retail Collaborative Program Report v 04/2026</v>
      </c>
      <c r="Y36" s="141">
        <f>'Coversheet'!$G$15</f>
        <v>0</v>
      </c>
      <c r="Z36" s="42">
        <f>'Coversheet'!$G$16</f>
        <v>0</v>
      </c>
      <c r="AA36" s="141" t="str">
        <f>'Coversheet'!$D$7</f>
        <v>Select Recipient Name</v>
      </c>
      <c r="AB36" s="141" t="str">
        <f>'Coversheet'!$E$7</f>
        <v>Select Recipient Name</v>
      </c>
      <c r="AC36" s="141" t="str">
        <f>'Coversheet'!$F$7</f>
        <v>Select Recipient Name</v>
      </c>
      <c r="AD36" s="141" t="str">
        <f>'Coversheet'!$G$7</f>
        <v>Select Recipient Name</v>
      </c>
      <c r="AE36" s="42"/>
      <c r="AF36" s="42"/>
      <c r="AG36" s="42"/>
      <c r="AH36" s="42"/>
      <c r="AI36" s="42"/>
      <c r="AJ36" s="42"/>
      <c r="AK36" s="42"/>
      <c r="AL36" s="42"/>
      <c r="AM36" s="42"/>
    </row>
    <row r="37" spans="2:39" ht="19.5" thickBot="1" x14ac:dyDescent="0.3">
      <c r="B37" s="24">
        <v>14</v>
      </c>
      <c r="C37" s="6"/>
      <c r="D37" s="6"/>
      <c r="E37" s="6"/>
      <c r="F37" s="16"/>
      <c r="G37" s="16"/>
      <c r="H37" s="18" t="s">
        <v>32</v>
      </c>
      <c r="I37" s="52"/>
      <c r="K37" s="42">
        <f t="shared" si="0"/>
        <v>0</v>
      </c>
      <c r="L37" s="42">
        <f t="shared" si="0"/>
        <v>0</v>
      </c>
      <c r="M37" s="42">
        <f t="shared" si="0"/>
        <v>0</v>
      </c>
      <c r="N37" s="147">
        <f t="shared" si="0"/>
        <v>0</v>
      </c>
      <c r="O37" s="147">
        <f t="shared" si="1"/>
        <v>0</v>
      </c>
      <c r="P37" s="42" t="str">
        <f t="shared" si="4"/>
        <v>Select</v>
      </c>
      <c r="Q37" s="42" t="str">
        <f t="shared" si="2"/>
        <v>Select</v>
      </c>
      <c r="R37" s="42">
        <f t="shared" si="3"/>
        <v>0</v>
      </c>
      <c r="S37" s="42">
        <f>'Coversheet'!$D$5</f>
        <v>0</v>
      </c>
      <c r="T37" s="42" t="str">
        <f>'Coversheet'!$D$12</f>
        <v>Select</v>
      </c>
      <c r="U37" s="42">
        <f>'Coversheet'!$H$14</f>
        <v>0</v>
      </c>
      <c r="V37" s="42">
        <f>'Coversheet'!$H$15</f>
        <v>0</v>
      </c>
      <c r="W37" s="42">
        <f>'Coversheet'!$D$6</f>
        <v>0</v>
      </c>
      <c r="X37" s="42" t="str">
        <f>'Coversheet'!$B$1</f>
        <v>Retail Collaborative Program Report v 04/2026</v>
      </c>
      <c r="Y37" s="141">
        <f>'Coversheet'!$G$15</f>
        <v>0</v>
      </c>
      <c r="Z37" s="42">
        <f>'Coversheet'!$G$16</f>
        <v>0</v>
      </c>
      <c r="AA37" s="141" t="str">
        <f>'Coversheet'!$D$7</f>
        <v>Select Recipient Name</v>
      </c>
      <c r="AB37" s="141" t="str">
        <f>'Coversheet'!$E$7</f>
        <v>Select Recipient Name</v>
      </c>
      <c r="AC37" s="141" t="str">
        <f>'Coversheet'!$F$7</f>
        <v>Select Recipient Name</v>
      </c>
      <c r="AD37" s="141" t="str">
        <f>'Coversheet'!$G$7</f>
        <v>Select Recipient Name</v>
      </c>
      <c r="AE37" s="42"/>
      <c r="AF37" s="42"/>
      <c r="AG37" s="42"/>
      <c r="AH37" s="42"/>
      <c r="AI37" s="42"/>
      <c r="AJ37" s="42"/>
      <c r="AK37" s="42"/>
      <c r="AL37" s="42"/>
      <c r="AM37" s="42"/>
    </row>
    <row r="38" spans="2:39" ht="19.5" thickBot="1" x14ac:dyDescent="0.3">
      <c r="B38" s="24">
        <v>15</v>
      </c>
      <c r="C38" s="6"/>
      <c r="D38" s="6"/>
      <c r="E38" s="6"/>
      <c r="F38" s="16"/>
      <c r="G38" s="16"/>
      <c r="H38" s="18" t="s">
        <v>32</v>
      </c>
      <c r="I38" s="52"/>
      <c r="K38" s="42">
        <f t="shared" si="0"/>
        <v>0</v>
      </c>
      <c r="L38" s="42">
        <f t="shared" si="0"/>
        <v>0</v>
      </c>
      <c r="M38" s="42">
        <f t="shared" si="0"/>
        <v>0</v>
      </c>
      <c r="N38" s="147">
        <f t="shared" si="0"/>
        <v>0</v>
      </c>
      <c r="O38" s="147">
        <f t="shared" si="1"/>
        <v>0</v>
      </c>
      <c r="P38" s="42" t="str">
        <f t="shared" si="4"/>
        <v>Select</v>
      </c>
      <c r="Q38" s="42" t="str">
        <f t="shared" si="2"/>
        <v>Select</v>
      </c>
      <c r="R38" s="42">
        <f t="shared" si="3"/>
        <v>0</v>
      </c>
      <c r="S38" s="42">
        <f>'Coversheet'!$D$5</f>
        <v>0</v>
      </c>
      <c r="T38" s="42" t="str">
        <f>'Coversheet'!$D$12</f>
        <v>Select</v>
      </c>
      <c r="U38" s="42">
        <f>'Coversheet'!$H$14</f>
        <v>0</v>
      </c>
      <c r="V38" s="42">
        <f>'Coversheet'!$H$15</f>
        <v>0</v>
      </c>
      <c r="W38" s="42">
        <f>'Coversheet'!$D$6</f>
        <v>0</v>
      </c>
      <c r="X38" s="42" t="str">
        <f>'Coversheet'!$B$1</f>
        <v>Retail Collaborative Program Report v 04/2026</v>
      </c>
      <c r="Y38" s="141">
        <f>'Coversheet'!$G$15</f>
        <v>0</v>
      </c>
      <c r="Z38" s="42">
        <f>'Coversheet'!$G$16</f>
        <v>0</v>
      </c>
      <c r="AA38" s="141" t="str">
        <f>'Coversheet'!$D$7</f>
        <v>Select Recipient Name</v>
      </c>
      <c r="AB38" s="141" t="str">
        <f>'Coversheet'!$E$7</f>
        <v>Select Recipient Name</v>
      </c>
      <c r="AC38" s="141" t="str">
        <f>'Coversheet'!$F$7</f>
        <v>Select Recipient Name</v>
      </c>
      <c r="AD38" s="141" t="str">
        <f>'Coversheet'!$G$7</f>
        <v>Select Recipient Name</v>
      </c>
      <c r="AE38" s="42"/>
      <c r="AF38" s="42"/>
      <c r="AG38" s="42"/>
      <c r="AH38" s="42"/>
      <c r="AI38" s="42"/>
      <c r="AJ38" s="42"/>
      <c r="AK38" s="42"/>
      <c r="AL38" s="42"/>
      <c r="AM38" s="42"/>
    </row>
    <row r="39" spans="2:39" ht="19.5" thickBot="1" x14ac:dyDescent="0.3">
      <c r="B39" s="24">
        <v>16</v>
      </c>
      <c r="C39" s="6"/>
      <c r="D39" s="6"/>
      <c r="E39" s="6"/>
      <c r="F39" s="16"/>
      <c r="G39" s="16"/>
      <c r="H39" s="18" t="s">
        <v>32</v>
      </c>
      <c r="I39" s="52"/>
      <c r="K39" s="42">
        <f t="shared" si="0"/>
        <v>0</v>
      </c>
      <c r="L39" s="42">
        <f t="shared" si="0"/>
        <v>0</v>
      </c>
      <c r="M39" s="42">
        <f t="shared" si="0"/>
        <v>0</v>
      </c>
      <c r="N39" s="147">
        <f t="shared" si="0"/>
        <v>0</v>
      </c>
      <c r="O39" s="147">
        <f t="shared" si="1"/>
        <v>0</v>
      </c>
      <c r="P39" s="42" t="str">
        <f t="shared" si="4"/>
        <v>Select</v>
      </c>
      <c r="Q39" s="42" t="str">
        <f t="shared" si="2"/>
        <v>Select</v>
      </c>
      <c r="R39" s="42">
        <f t="shared" si="3"/>
        <v>0</v>
      </c>
      <c r="S39" s="42">
        <f>'Coversheet'!$D$5</f>
        <v>0</v>
      </c>
      <c r="T39" s="42" t="str">
        <f>'Coversheet'!$D$12</f>
        <v>Select</v>
      </c>
      <c r="U39" s="42">
        <f>'Coversheet'!$H$14</f>
        <v>0</v>
      </c>
      <c r="V39" s="42">
        <f>'Coversheet'!$H$15</f>
        <v>0</v>
      </c>
      <c r="W39" s="42">
        <f>'Coversheet'!$D$6</f>
        <v>0</v>
      </c>
      <c r="X39" s="42" t="str">
        <f>'Coversheet'!$B$1</f>
        <v>Retail Collaborative Program Report v 04/2026</v>
      </c>
      <c r="Y39" s="141">
        <f>'Coversheet'!$G$15</f>
        <v>0</v>
      </c>
      <c r="Z39" s="42">
        <f>'Coversheet'!$G$16</f>
        <v>0</v>
      </c>
      <c r="AA39" s="141" t="str">
        <f>'Coversheet'!$D$7</f>
        <v>Select Recipient Name</v>
      </c>
      <c r="AB39" s="141" t="str">
        <f>'Coversheet'!$E$7</f>
        <v>Select Recipient Name</v>
      </c>
      <c r="AC39" s="141" t="str">
        <f>'Coversheet'!$F$7</f>
        <v>Select Recipient Name</v>
      </c>
      <c r="AD39" s="141" t="str">
        <f>'Coversheet'!$G$7</f>
        <v>Select Recipient Name</v>
      </c>
      <c r="AE39" s="42"/>
      <c r="AF39" s="42"/>
      <c r="AG39" s="42"/>
      <c r="AH39" s="42"/>
      <c r="AI39" s="42"/>
      <c r="AJ39" s="42"/>
      <c r="AK39" s="42"/>
      <c r="AL39" s="42"/>
      <c r="AM39" s="42"/>
    </row>
    <row r="40" spans="2:39" ht="19.5" thickBot="1" x14ac:dyDescent="0.3">
      <c r="B40" s="24">
        <v>17</v>
      </c>
      <c r="C40" s="6"/>
      <c r="D40" s="6"/>
      <c r="E40" s="6"/>
      <c r="F40" s="16"/>
      <c r="G40" s="16"/>
      <c r="H40" s="18" t="s">
        <v>32</v>
      </c>
      <c r="I40" s="52"/>
      <c r="K40" s="42">
        <f t="shared" ref="K40:O56" si="5">C40</f>
        <v>0</v>
      </c>
      <c r="L40" s="42">
        <f t="shared" si="5"/>
        <v>0</v>
      </c>
      <c r="M40" s="42">
        <f t="shared" si="5"/>
        <v>0</v>
      </c>
      <c r="N40" s="147">
        <f t="shared" si="5"/>
        <v>0</v>
      </c>
      <c r="O40" s="147">
        <f t="shared" si="5"/>
        <v>0</v>
      </c>
      <c r="P40" s="42" t="str">
        <f t="shared" si="4"/>
        <v>Select</v>
      </c>
      <c r="Q40" s="42" t="str">
        <f t="shared" si="2"/>
        <v>Select</v>
      </c>
      <c r="R40" s="42">
        <f t="shared" si="3"/>
        <v>0</v>
      </c>
      <c r="S40" s="42">
        <f>'Coversheet'!$D$5</f>
        <v>0</v>
      </c>
      <c r="T40" s="42" t="str">
        <f>'Coversheet'!$D$12</f>
        <v>Select</v>
      </c>
      <c r="U40" s="42">
        <f>'Coversheet'!$H$14</f>
        <v>0</v>
      </c>
      <c r="V40" s="42">
        <f>'Coversheet'!$H$15</f>
        <v>0</v>
      </c>
      <c r="W40" s="42">
        <f>'Coversheet'!$D$6</f>
        <v>0</v>
      </c>
      <c r="X40" s="42" t="str">
        <f>'Coversheet'!$B$1</f>
        <v>Retail Collaborative Program Report v 04/2026</v>
      </c>
      <c r="Y40" s="141">
        <f>'Coversheet'!$G$15</f>
        <v>0</v>
      </c>
      <c r="Z40" s="42">
        <f>'Coversheet'!$G$16</f>
        <v>0</v>
      </c>
      <c r="AA40" s="141" t="str">
        <f>'Coversheet'!$D$7</f>
        <v>Select Recipient Name</v>
      </c>
      <c r="AB40" s="141" t="str">
        <f>'Coversheet'!$E$7</f>
        <v>Select Recipient Name</v>
      </c>
      <c r="AC40" s="141" t="str">
        <f>'Coversheet'!$F$7</f>
        <v>Select Recipient Name</v>
      </c>
      <c r="AD40" s="141" t="str">
        <f>'Coversheet'!$G$7</f>
        <v>Select Recipient Name</v>
      </c>
      <c r="AE40" s="42"/>
      <c r="AF40" s="42"/>
      <c r="AG40" s="42"/>
      <c r="AH40" s="42"/>
      <c r="AI40" s="42"/>
      <c r="AJ40" s="42"/>
      <c r="AK40" s="42"/>
      <c r="AL40" s="42"/>
      <c r="AM40" s="42"/>
    </row>
    <row r="41" spans="2:39" ht="19.5" thickBot="1" x14ac:dyDescent="0.3">
      <c r="B41" s="24">
        <v>18</v>
      </c>
      <c r="C41" s="6"/>
      <c r="D41" s="6"/>
      <c r="E41" s="6"/>
      <c r="F41" s="16"/>
      <c r="G41" s="16"/>
      <c r="H41" s="18" t="s">
        <v>32</v>
      </c>
      <c r="I41" s="52"/>
      <c r="K41" s="42">
        <f t="shared" si="5"/>
        <v>0</v>
      </c>
      <c r="L41" s="42">
        <f t="shared" si="5"/>
        <v>0</v>
      </c>
      <c r="M41" s="42">
        <f t="shared" si="5"/>
        <v>0</v>
      </c>
      <c r="N41" s="147">
        <f t="shared" si="5"/>
        <v>0</v>
      </c>
      <c r="O41" s="147">
        <f t="shared" si="5"/>
        <v>0</v>
      </c>
      <c r="P41" s="42" t="str">
        <f t="shared" si="4"/>
        <v>Select</v>
      </c>
      <c r="Q41" s="42" t="str">
        <f t="shared" si="2"/>
        <v>Select</v>
      </c>
      <c r="R41" s="42">
        <f t="shared" si="3"/>
        <v>0</v>
      </c>
      <c r="S41" s="42">
        <f>'Coversheet'!$D$5</f>
        <v>0</v>
      </c>
      <c r="T41" s="42" t="str">
        <f>'Coversheet'!$D$12</f>
        <v>Select</v>
      </c>
      <c r="U41" s="42">
        <f>'Coversheet'!$H$14</f>
        <v>0</v>
      </c>
      <c r="V41" s="42">
        <f>'Coversheet'!$H$15</f>
        <v>0</v>
      </c>
      <c r="W41" s="42">
        <f>'Coversheet'!$D$6</f>
        <v>0</v>
      </c>
      <c r="X41" s="42" t="str">
        <f>'Coversheet'!$B$1</f>
        <v>Retail Collaborative Program Report v 04/2026</v>
      </c>
      <c r="Y41" s="141">
        <f>'Coversheet'!$G$15</f>
        <v>0</v>
      </c>
      <c r="Z41" s="42">
        <f>'Coversheet'!$G$16</f>
        <v>0</v>
      </c>
      <c r="AA41" s="141" t="str">
        <f>'Coversheet'!$D$7</f>
        <v>Select Recipient Name</v>
      </c>
      <c r="AB41" s="141" t="str">
        <f>'Coversheet'!$E$7</f>
        <v>Select Recipient Name</v>
      </c>
      <c r="AC41" s="141" t="str">
        <f>'Coversheet'!$F$7</f>
        <v>Select Recipient Name</v>
      </c>
      <c r="AD41" s="141" t="str">
        <f>'Coversheet'!$G$7</f>
        <v>Select Recipient Name</v>
      </c>
      <c r="AE41" s="42"/>
      <c r="AF41" s="42"/>
      <c r="AG41" s="42"/>
      <c r="AH41" s="42"/>
      <c r="AI41" s="42"/>
      <c r="AJ41" s="42"/>
      <c r="AK41" s="42"/>
      <c r="AL41" s="42"/>
      <c r="AM41" s="42"/>
    </row>
    <row r="42" spans="2:39" ht="19.5" thickBot="1" x14ac:dyDescent="0.3">
      <c r="B42" s="24">
        <v>19</v>
      </c>
      <c r="C42" s="6"/>
      <c r="D42" s="6"/>
      <c r="E42" s="6"/>
      <c r="F42" s="16"/>
      <c r="G42" s="16"/>
      <c r="H42" s="18" t="s">
        <v>32</v>
      </c>
      <c r="I42" s="52"/>
      <c r="K42" s="42">
        <f t="shared" si="5"/>
        <v>0</v>
      </c>
      <c r="L42" s="42">
        <f t="shared" si="5"/>
        <v>0</v>
      </c>
      <c r="M42" s="42">
        <f t="shared" si="5"/>
        <v>0</v>
      </c>
      <c r="N42" s="147">
        <f t="shared" si="5"/>
        <v>0</v>
      </c>
      <c r="O42" s="147">
        <f t="shared" si="5"/>
        <v>0</v>
      </c>
      <c r="P42" s="42" t="str">
        <f t="shared" si="4"/>
        <v>Select</v>
      </c>
      <c r="Q42" s="42" t="str">
        <f t="shared" si="2"/>
        <v>Select</v>
      </c>
      <c r="R42" s="42">
        <f t="shared" si="3"/>
        <v>0</v>
      </c>
      <c r="S42" s="42">
        <f>'Coversheet'!$D$5</f>
        <v>0</v>
      </c>
      <c r="T42" s="42" t="str">
        <f>'Coversheet'!$D$12</f>
        <v>Select</v>
      </c>
      <c r="U42" s="42">
        <f>'Coversheet'!$H$14</f>
        <v>0</v>
      </c>
      <c r="V42" s="42">
        <f>'Coversheet'!$H$15</f>
        <v>0</v>
      </c>
      <c r="W42" s="42">
        <f>'Coversheet'!$D$6</f>
        <v>0</v>
      </c>
      <c r="X42" s="42" t="str">
        <f>'Coversheet'!$B$1</f>
        <v>Retail Collaborative Program Report v 04/2026</v>
      </c>
      <c r="Y42" s="141">
        <f>'Coversheet'!$G$15</f>
        <v>0</v>
      </c>
      <c r="Z42" s="42">
        <f>'Coversheet'!$G$16</f>
        <v>0</v>
      </c>
      <c r="AA42" s="141" t="str">
        <f>'Coversheet'!$D$7</f>
        <v>Select Recipient Name</v>
      </c>
      <c r="AB42" s="141" t="str">
        <f>'Coversheet'!$E$7</f>
        <v>Select Recipient Name</v>
      </c>
      <c r="AC42" s="141" t="str">
        <f>'Coversheet'!$F$7</f>
        <v>Select Recipient Name</v>
      </c>
      <c r="AD42" s="141" t="str">
        <f>'Coversheet'!$G$7</f>
        <v>Select Recipient Name</v>
      </c>
      <c r="AE42" s="42"/>
      <c r="AF42" s="42"/>
      <c r="AG42" s="42"/>
      <c r="AH42" s="42"/>
      <c r="AI42" s="42"/>
      <c r="AJ42" s="42"/>
      <c r="AK42" s="42"/>
      <c r="AL42" s="42"/>
      <c r="AM42" s="42"/>
    </row>
    <row r="43" spans="2:39" ht="19.5" thickBot="1" x14ac:dyDescent="0.3">
      <c r="B43" s="24">
        <v>20</v>
      </c>
      <c r="C43" s="6"/>
      <c r="D43" s="6"/>
      <c r="E43" s="6"/>
      <c r="F43" s="16"/>
      <c r="G43" s="16"/>
      <c r="H43" s="18" t="s">
        <v>32</v>
      </c>
      <c r="I43" s="52"/>
      <c r="K43" s="42">
        <f t="shared" si="5"/>
        <v>0</v>
      </c>
      <c r="L43" s="42">
        <f t="shared" si="5"/>
        <v>0</v>
      </c>
      <c r="M43" s="42">
        <f t="shared" si="5"/>
        <v>0</v>
      </c>
      <c r="N43" s="147">
        <f t="shared" si="5"/>
        <v>0</v>
      </c>
      <c r="O43" s="147">
        <f t="shared" si="5"/>
        <v>0</v>
      </c>
      <c r="P43" s="42" t="str">
        <f t="shared" si="4"/>
        <v>Select</v>
      </c>
      <c r="Q43" s="42" t="str">
        <f t="shared" si="2"/>
        <v>Select</v>
      </c>
      <c r="R43" s="42">
        <f t="shared" si="3"/>
        <v>0</v>
      </c>
      <c r="S43" s="42">
        <f>'Coversheet'!$D$5</f>
        <v>0</v>
      </c>
      <c r="T43" s="42" t="str">
        <f>'Coversheet'!$D$12</f>
        <v>Select</v>
      </c>
      <c r="U43" s="42">
        <f>'Coversheet'!$H$14</f>
        <v>0</v>
      </c>
      <c r="V43" s="42">
        <f>'Coversheet'!$H$15</f>
        <v>0</v>
      </c>
      <c r="W43" s="42">
        <f>'Coversheet'!$D$6</f>
        <v>0</v>
      </c>
      <c r="X43" s="42" t="str">
        <f>'Coversheet'!$B$1</f>
        <v>Retail Collaborative Program Report v 04/2026</v>
      </c>
      <c r="Y43" s="141">
        <f>'Coversheet'!$G$15</f>
        <v>0</v>
      </c>
      <c r="Z43" s="42">
        <f>'Coversheet'!$G$16</f>
        <v>0</v>
      </c>
      <c r="AA43" s="141" t="str">
        <f>'Coversheet'!$D$7</f>
        <v>Select Recipient Name</v>
      </c>
      <c r="AB43" s="141" t="str">
        <f>'Coversheet'!$E$7</f>
        <v>Select Recipient Name</v>
      </c>
      <c r="AC43" s="141" t="str">
        <f>'Coversheet'!$F$7</f>
        <v>Select Recipient Name</v>
      </c>
      <c r="AD43" s="141" t="str">
        <f>'Coversheet'!$G$7</f>
        <v>Select Recipient Name</v>
      </c>
      <c r="AE43" s="42"/>
      <c r="AF43" s="42"/>
      <c r="AG43" s="42"/>
      <c r="AH43" s="42"/>
      <c r="AI43" s="42"/>
      <c r="AJ43" s="42"/>
      <c r="AK43" s="42"/>
      <c r="AL43" s="42"/>
      <c r="AM43" s="42"/>
    </row>
    <row r="44" spans="2:39" ht="19.5" thickBot="1" x14ac:dyDescent="0.3">
      <c r="B44" s="24">
        <v>21</v>
      </c>
      <c r="C44" s="6"/>
      <c r="D44" s="6"/>
      <c r="E44" s="6"/>
      <c r="F44" s="16"/>
      <c r="G44" s="16"/>
      <c r="H44" s="18" t="s">
        <v>32</v>
      </c>
      <c r="I44" s="9"/>
      <c r="K44" s="42">
        <f t="shared" si="5"/>
        <v>0</v>
      </c>
      <c r="L44" s="42">
        <f t="shared" si="5"/>
        <v>0</v>
      </c>
      <c r="M44" s="42">
        <f t="shared" si="5"/>
        <v>0</v>
      </c>
      <c r="N44" s="147">
        <f t="shared" si="5"/>
        <v>0</v>
      </c>
      <c r="O44" s="147">
        <f t="shared" si="5"/>
        <v>0</v>
      </c>
      <c r="P44" s="42" t="str">
        <f t="shared" si="4"/>
        <v>Select</v>
      </c>
      <c r="Q44" s="42" t="str">
        <f t="shared" si="2"/>
        <v>Select</v>
      </c>
      <c r="R44" s="42">
        <f t="shared" si="3"/>
        <v>0</v>
      </c>
      <c r="S44" s="42">
        <f>'Coversheet'!$D$5</f>
        <v>0</v>
      </c>
      <c r="T44" s="42" t="str">
        <f>'Coversheet'!$D$12</f>
        <v>Select</v>
      </c>
      <c r="U44" s="42">
        <f>'Coversheet'!$H$14</f>
        <v>0</v>
      </c>
      <c r="V44" s="42">
        <f>'Coversheet'!$H$15</f>
        <v>0</v>
      </c>
      <c r="W44" s="42">
        <f>'Coversheet'!$D$6</f>
        <v>0</v>
      </c>
      <c r="X44" s="42" t="str">
        <f>'Coversheet'!$B$1</f>
        <v>Retail Collaborative Program Report v 04/2026</v>
      </c>
      <c r="Y44" s="141">
        <f>'Coversheet'!$G$15</f>
        <v>0</v>
      </c>
      <c r="Z44" s="42">
        <f>'Coversheet'!$G$16</f>
        <v>0</v>
      </c>
      <c r="AA44" s="141" t="str">
        <f>'Coversheet'!$D$7</f>
        <v>Select Recipient Name</v>
      </c>
      <c r="AB44" s="141" t="str">
        <f>'Coversheet'!$E$7</f>
        <v>Select Recipient Name</v>
      </c>
      <c r="AC44" s="141" t="str">
        <f>'Coversheet'!$F$7</f>
        <v>Select Recipient Name</v>
      </c>
      <c r="AD44" s="141" t="str">
        <f>'Coversheet'!$G$7</f>
        <v>Select Recipient Name</v>
      </c>
      <c r="AE44" s="42"/>
      <c r="AF44" s="42"/>
      <c r="AG44" s="42"/>
      <c r="AH44" s="42"/>
      <c r="AI44" s="42"/>
      <c r="AJ44" s="42"/>
      <c r="AK44" s="42"/>
      <c r="AL44" s="42"/>
      <c r="AM44" s="42"/>
    </row>
    <row r="45" spans="2:39" ht="19.5" thickBot="1" x14ac:dyDescent="0.3">
      <c r="B45" s="24">
        <v>22</v>
      </c>
      <c r="C45" s="6"/>
      <c r="D45" s="6"/>
      <c r="E45" s="6"/>
      <c r="F45" s="16"/>
      <c r="G45" s="16"/>
      <c r="H45" s="18" t="s">
        <v>32</v>
      </c>
      <c r="I45" s="9"/>
      <c r="K45" s="42">
        <f t="shared" si="5"/>
        <v>0</v>
      </c>
      <c r="L45" s="42">
        <f t="shared" si="5"/>
        <v>0</v>
      </c>
      <c r="M45" s="42">
        <f t="shared" si="5"/>
        <v>0</v>
      </c>
      <c r="N45" s="147">
        <f t="shared" si="5"/>
        <v>0</v>
      </c>
      <c r="O45" s="147">
        <f t="shared" si="5"/>
        <v>0</v>
      </c>
      <c r="P45" s="42" t="str">
        <f t="shared" si="4"/>
        <v>Select</v>
      </c>
      <c r="Q45" s="42" t="str">
        <f t="shared" si="2"/>
        <v>Select</v>
      </c>
      <c r="R45" s="42">
        <f t="shared" si="3"/>
        <v>0</v>
      </c>
      <c r="S45" s="42">
        <f>'Coversheet'!$D$5</f>
        <v>0</v>
      </c>
      <c r="T45" s="42" t="str">
        <f>'Coversheet'!$D$12</f>
        <v>Select</v>
      </c>
      <c r="U45" s="42">
        <f>'Coversheet'!$H$14</f>
        <v>0</v>
      </c>
      <c r="V45" s="42">
        <f>'Coversheet'!$H$15</f>
        <v>0</v>
      </c>
      <c r="W45" s="42">
        <f>'Coversheet'!$D$6</f>
        <v>0</v>
      </c>
      <c r="X45" s="42" t="str">
        <f>'Coversheet'!$B$1</f>
        <v>Retail Collaborative Program Report v 04/2026</v>
      </c>
      <c r="Y45" s="141">
        <f>'Coversheet'!$G$15</f>
        <v>0</v>
      </c>
      <c r="Z45" s="42">
        <f>'Coversheet'!$G$16</f>
        <v>0</v>
      </c>
      <c r="AA45" s="141" t="str">
        <f>'Coversheet'!$D$7</f>
        <v>Select Recipient Name</v>
      </c>
      <c r="AB45" s="141" t="str">
        <f>'Coversheet'!$E$7</f>
        <v>Select Recipient Name</v>
      </c>
      <c r="AC45" s="141" t="str">
        <f>'Coversheet'!$F$7</f>
        <v>Select Recipient Name</v>
      </c>
      <c r="AD45" s="141" t="str">
        <f>'Coversheet'!$G$7</f>
        <v>Select Recipient Name</v>
      </c>
      <c r="AE45" s="42"/>
      <c r="AF45" s="42"/>
      <c r="AG45" s="42"/>
      <c r="AH45" s="42"/>
      <c r="AI45" s="42"/>
      <c r="AJ45" s="42"/>
      <c r="AK45" s="42"/>
      <c r="AL45" s="42"/>
      <c r="AM45" s="42"/>
    </row>
    <row r="46" spans="2:39" ht="19.5" thickBot="1" x14ac:dyDescent="0.3">
      <c r="B46" s="24">
        <v>23</v>
      </c>
      <c r="C46" s="6"/>
      <c r="D46" s="6"/>
      <c r="E46" s="6"/>
      <c r="F46" s="16"/>
      <c r="G46" s="16"/>
      <c r="H46" s="18" t="s">
        <v>32</v>
      </c>
      <c r="I46" s="9"/>
      <c r="K46" s="42">
        <f t="shared" si="5"/>
        <v>0</v>
      </c>
      <c r="L46" s="42">
        <f t="shared" si="5"/>
        <v>0</v>
      </c>
      <c r="M46" s="42">
        <f t="shared" si="5"/>
        <v>0</v>
      </c>
      <c r="N46" s="147">
        <f t="shared" si="5"/>
        <v>0</v>
      </c>
      <c r="O46" s="147">
        <f t="shared" si="5"/>
        <v>0</v>
      </c>
      <c r="P46" s="42" t="str">
        <f t="shared" si="4"/>
        <v>Select</v>
      </c>
      <c r="Q46" s="42" t="str">
        <f t="shared" si="2"/>
        <v>Select</v>
      </c>
      <c r="R46" s="42">
        <f t="shared" si="3"/>
        <v>0</v>
      </c>
      <c r="S46" s="42">
        <f>'Coversheet'!$D$5</f>
        <v>0</v>
      </c>
      <c r="T46" s="42" t="str">
        <f>'Coversheet'!$D$12</f>
        <v>Select</v>
      </c>
      <c r="U46" s="42">
        <f>'Coversheet'!$H$14</f>
        <v>0</v>
      </c>
      <c r="V46" s="42">
        <f>'Coversheet'!$H$15</f>
        <v>0</v>
      </c>
      <c r="W46" s="42">
        <f>'Coversheet'!$D$6</f>
        <v>0</v>
      </c>
      <c r="X46" s="42" t="str">
        <f>'Coversheet'!$B$1</f>
        <v>Retail Collaborative Program Report v 04/2026</v>
      </c>
      <c r="Y46" s="141">
        <f>'Coversheet'!$G$15</f>
        <v>0</v>
      </c>
      <c r="Z46" s="42">
        <f>'Coversheet'!$G$16</f>
        <v>0</v>
      </c>
      <c r="AA46" s="141" t="str">
        <f>'Coversheet'!$D$7</f>
        <v>Select Recipient Name</v>
      </c>
      <c r="AB46" s="141" t="str">
        <f>'Coversheet'!$E$7</f>
        <v>Select Recipient Name</v>
      </c>
      <c r="AC46" s="141" t="str">
        <f>'Coversheet'!$F$7</f>
        <v>Select Recipient Name</v>
      </c>
      <c r="AD46" s="141" t="str">
        <f>'Coversheet'!$G$7</f>
        <v>Select Recipient Name</v>
      </c>
      <c r="AE46" s="42"/>
      <c r="AF46" s="42"/>
      <c r="AG46" s="42"/>
      <c r="AH46" s="42"/>
      <c r="AI46" s="42"/>
      <c r="AJ46" s="42"/>
      <c r="AK46" s="42"/>
      <c r="AL46" s="42"/>
      <c r="AM46" s="42"/>
    </row>
    <row r="47" spans="2:39" ht="19.5" thickBot="1" x14ac:dyDescent="0.3">
      <c r="B47" s="24">
        <v>24</v>
      </c>
      <c r="C47" s="6"/>
      <c r="D47" s="6"/>
      <c r="E47" s="6"/>
      <c r="F47" s="16"/>
      <c r="G47" s="16"/>
      <c r="H47" s="18" t="s">
        <v>32</v>
      </c>
      <c r="I47" s="9"/>
      <c r="K47" s="42">
        <f t="shared" si="5"/>
        <v>0</v>
      </c>
      <c r="L47" s="42">
        <f t="shared" si="5"/>
        <v>0</v>
      </c>
      <c r="M47" s="42">
        <f t="shared" si="5"/>
        <v>0</v>
      </c>
      <c r="N47" s="147">
        <f t="shared" si="5"/>
        <v>0</v>
      </c>
      <c r="O47" s="147">
        <f t="shared" si="5"/>
        <v>0</v>
      </c>
      <c r="P47" s="42" t="str">
        <f t="shared" si="4"/>
        <v>Select</v>
      </c>
      <c r="Q47" s="42" t="str">
        <f t="shared" si="2"/>
        <v>Select</v>
      </c>
      <c r="R47" s="42">
        <f t="shared" si="3"/>
        <v>0</v>
      </c>
      <c r="S47" s="42">
        <f>'Coversheet'!$D$5</f>
        <v>0</v>
      </c>
      <c r="T47" s="42" t="str">
        <f>'Coversheet'!$D$12</f>
        <v>Select</v>
      </c>
      <c r="U47" s="42">
        <f>'Coversheet'!$H$14</f>
        <v>0</v>
      </c>
      <c r="V47" s="42">
        <f>'Coversheet'!$H$15</f>
        <v>0</v>
      </c>
      <c r="W47" s="42">
        <f>'Coversheet'!$D$6</f>
        <v>0</v>
      </c>
      <c r="X47" s="42" t="str">
        <f>'Coversheet'!$B$1</f>
        <v>Retail Collaborative Program Report v 04/2026</v>
      </c>
      <c r="Y47" s="141">
        <f>'Coversheet'!$G$15</f>
        <v>0</v>
      </c>
      <c r="Z47" s="42">
        <f>'Coversheet'!$G$16</f>
        <v>0</v>
      </c>
      <c r="AA47" s="141" t="str">
        <f>'Coversheet'!$D$7</f>
        <v>Select Recipient Name</v>
      </c>
      <c r="AB47" s="141" t="str">
        <f>'Coversheet'!$E$7</f>
        <v>Select Recipient Name</v>
      </c>
      <c r="AC47" s="141" t="str">
        <f>'Coversheet'!$F$7</f>
        <v>Select Recipient Name</v>
      </c>
      <c r="AD47" s="141" t="str">
        <f>'Coversheet'!$G$7</f>
        <v>Select Recipient Name</v>
      </c>
      <c r="AE47" s="42"/>
      <c r="AF47" s="42"/>
      <c r="AG47" s="42"/>
      <c r="AH47" s="42"/>
      <c r="AI47" s="42"/>
      <c r="AJ47" s="42"/>
      <c r="AK47" s="42"/>
      <c r="AL47" s="42"/>
      <c r="AM47" s="42"/>
    </row>
    <row r="48" spans="2:39" ht="19.5" thickBot="1" x14ac:dyDescent="0.3">
      <c r="B48" s="24">
        <v>25</v>
      </c>
      <c r="C48" s="6"/>
      <c r="D48" s="6"/>
      <c r="E48" s="6"/>
      <c r="F48" s="16"/>
      <c r="G48" s="16"/>
      <c r="H48" s="18" t="s">
        <v>32</v>
      </c>
      <c r="I48" s="9"/>
      <c r="K48" s="42">
        <f t="shared" si="5"/>
        <v>0</v>
      </c>
      <c r="L48" s="42">
        <f t="shared" si="5"/>
        <v>0</v>
      </c>
      <c r="M48" s="42">
        <f t="shared" si="5"/>
        <v>0</v>
      </c>
      <c r="N48" s="147">
        <f t="shared" si="5"/>
        <v>0</v>
      </c>
      <c r="O48" s="147">
        <f t="shared" si="5"/>
        <v>0</v>
      </c>
      <c r="P48" s="42" t="str">
        <f t="shared" si="4"/>
        <v>Select</v>
      </c>
      <c r="Q48" s="42" t="str">
        <f t="shared" si="2"/>
        <v>Select</v>
      </c>
      <c r="R48" s="42">
        <f t="shared" si="3"/>
        <v>0</v>
      </c>
      <c r="S48" s="42">
        <f>'Coversheet'!$D$5</f>
        <v>0</v>
      </c>
      <c r="T48" s="42" t="str">
        <f>'Coversheet'!$D$12</f>
        <v>Select</v>
      </c>
      <c r="U48" s="42">
        <f>'Coversheet'!$H$14</f>
        <v>0</v>
      </c>
      <c r="V48" s="42">
        <f>'Coversheet'!$H$15</f>
        <v>0</v>
      </c>
      <c r="W48" s="42">
        <f>'Coversheet'!$D$6</f>
        <v>0</v>
      </c>
      <c r="X48" s="42" t="str">
        <f>'Coversheet'!$B$1</f>
        <v>Retail Collaborative Program Report v 04/2026</v>
      </c>
      <c r="Y48" s="141">
        <f>'Coversheet'!$G$15</f>
        <v>0</v>
      </c>
      <c r="Z48" s="42">
        <f>'Coversheet'!$G$16</f>
        <v>0</v>
      </c>
      <c r="AA48" s="141" t="str">
        <f>'Coversheet'!$D$7</f>
        <v>Select Recipient Name</v>
      </c>
      <c r="AB48" s="141" t="str">
        <f>'Coversheet'!$E$7</f>
        <v>Select Recipient Name</v>
      </c>
      <c r="AC48" s="141" t="str">
        <f>'Coversheet'!$F$7</f>
        <v>Select Recipient Name</v>
      </c>
      <c r="AD48" s="141" t="str">
        <f>'Coversheet'!$G$7</f>
        <v>Select Recipient Name</v>
      </c>
      <c r="AE48" s="42"/>
      <c r="AF48" s="42"/>
      <c r="AG48" s="42"/>
      <c r="AH48" s="42"/>
      <c r="AI48" s="42"/>
      <c r="AJ48" s="42"/>
      <c r="AK48" s="42"/>
      <c r="AL48" s="42"/>
      <c r="AM48" s="42"/>
    </row>
    <row r="49" spans="2:39" ht="19.5" thickBot="1" x14ac:dyDescent="0.3">
      <c r="B49" s="24">
        <v>26</v>
      </c>
      <c r="C49" s="6"/>
      <c r="D49" s="6"/>
      <c r="E49" s="6"/>
      <c r="F49" s="16"/>
      <c r="G49" s="16"/>
      <c r="H49" s="18" t="s">
        <v>32</v>
      </c>
      <c r="I49" s="9"/>
      <c r="K49" s="42">
        <f t="shared" si="5"/>
        <v>0</v>
      </c>
      <c r="L49" s="42">
        <f t="shared" si="5"/>
        <v>0</v>
      </c>
      <c r="M49" s="42">
        <f t="shared" si="5"/>
        <v>0</v>
      </c>
      <c r="N49" s="147">
        <f t="shared" si="5"/>
        <v>0</v>
      </c>
      <c r="O49" s="147">
        <f t="shared" si="5"/>
        <v>0</v>
      </c>
      <c r="P49" s="42" t="str">
        <f t="shared" si="4"/>
        <v>Select</v>
      </c>
      <c r="Q49" s="42" t="str">
        <f t="shared" si="2"/>
        <v>Select</v>
      </c>
      <c r="R49" s="42">
        <f t="shared" si="3"/>
        <v>0</v>
      </c>
      <c r="S49" s="42">
        <f>'Coversheet'!$D$5</f>
        <v>0</v>
      </c>
      <c r="T49" s="42" t="str">
        <f>'Coversheet'!$D$12</f>
        <v>Select</v>
      </c>
      <c r="U49" s="42">
        <f>'Coversheet'!$H$14</f>
        <v>0</v>
      </c>
      <c r="V49" s="42">
        <f>'Coversheet'!$H$15</f>
        <v>0</v>
      </c>
      <c r="W49" s="42">
        <f>'Coversheet'!$D$6</f>
        <v>0</v>
      </c>
      <c r="X49" s="42" t="str">
        <f>'Coversheet'!$B$1</f>
        <v>Retail Collaborative Program Report v 04/2026</v>
      </c>
      <c r="Y49" s="141">
        <f>'Coversheet'!$G$15</f>
        <v>0</v>
      </c>
      <c r="Z49" s="42">
        <f>'Coversheet'!$G$16</f>
        <v>0</v>
      </c>
      <c r="AA49" s="141" t="str">
        <f>'Coversheet'!$D$7</f>
        <v>Select Recipient Name</v>
      </c>
      <c r="AB49" s="141" t="str">
        <f>'Coversheet'!$E$7</f>
        <v>Select Recipient Name</v>
      </c>
      <c r="AC49" s="141" t="str">
        <f>'Coversheet'!$F$7</f>
        <v>Select Recipient Name</v>
      </c>
      <c r="AD49" s="141" t="str">
        <f>'Coversheet'!$G$7</f>
        <v>Select Recipient Name</v>
      </c>
      <c r="AE49" s="42"/>
      <c r="AF49" s="42"/>
      <c r="AG49" s="42"/>
      <c r="AH49" s="42"/>
      <c r="AI49" s="42"/>
      <c r="AJ49" s="42"/>
      <c r="AK49" s="42"/>
      <c r="AL49" s="42"/>
      <c r="AM49" s="42"/>
    </row>
    <row r="50" spans="2:39" ht="19.5" thickBot="1" x14ac:dyDescent="0.3">
      <c r="B50" s="24">
        <v>27</v>
      </c>
      <c r="C50" s="6"/>
      <c r="D50" s="6"/>
      <c r="E50" s="6"/>
      <c r="F50" s="16"/>
      <c r="G50" s="16"/>
      <c r="H50" s="18" t="s">
        <v>32</v>
      </c>
      <c r="I50" s="9"/>
      <c r="K50" s="42">
        <f t="shared" si="5"/>
        <v>0</v>
      </c>
      <c r="L50" s="42">
        <f t="shared" si="5"/>
        <v>0</v>
      </c>
      <c r="M50" s="42">
        <f t="shared" si="5"/>
        <v>0</v>
      </c>
      <c r="N50" s="147">
        <f t="shared" si="5"/>
        <v>0</v>
      </c>
      <c r="O50" s="147">
        <f t="shared" si="5"/>
        <v>0</v>
      </c>
      <c r="P50" s="42" t="str">
        <f t="shared" si="4"/>
        <v>Select</v>
      </c>
      <c r="Q50" s="42" t="str">
        <f t="shared" si="2"/>
        <v>Select</v>
      </c>
      <c r="R50" s="42">
        <f t="shared" si="3"/>
        <v>0</v>
      </c>
      <c r="S50" s="42">
        <f>'Coversheet'!$D$5</f>
        <v>0</v>
      </c>
      <c r="T50" s="42" t="str">
        <f>'Coversheet'!$D$12</f>
        <v>Select</v>
      </c>
      <c r="U50" s="42">
        <f>'Coversheet'!$H$14</f>
        <v>0</v>
      </c>
      <c r="V50" s="42">
        <f>'Coversheet'!$H$15</f>
        <v>0</v>
      </c>
      <c r="W50" s="42">
        <f>'Coversheet'!$D$6</f>
        <v>0</v>
      </c>
      <c r="X50" s="42" t="str">
        <f>'Coversheet'!$B$1</f>
        <v>Retail Collaborative Program Report v 04/2026</v>
      </c>
      <c r="Y50" s="141">
        <f>'Coversheet'!$G$15</f>
        <v>0</v>
      </c>
      <c r="Z50" s="42">
        <f>'Coversheet'!$G$16</f>
        <v>0</v>
      </c>
      <c r="AA50" s="141" t="str">
        <f>'Coversheet'!$D$7</f>
        <v>Select Recipient Name</v>
      </c>
      <c r="AB50" s="141" t="str">
        <f>'Coversheet'!$E$7</f>
        <v>Select Recipient Name</v>
      </c>
      <c r="AC50" s="141" t="str">
        <f>'Coversheet'!$F$7</f>
        <v>Select Recipient Name</v>
      </c>
      <c r="AD50" s="141" t="str">
        <f>'Coversheet'!$G$7</f>
        <v>Select Recipient Name</v>
      </c>
      <c r="AE50" s="42"/>
      <c r="AF50" s="42"/>
      <c r="AG50" s="42"/>
      <c r="AH50" s="42"/>
      <c r="AI50" s="42"/>
      <c r="AJ50" s="42"/>
      <c r="AK50" s="42"/>
      <c r="AL50" s="42"/>
      <c r="AM50" s="42"/>
    </row>
    <row r="51" spans="2:39" ht="19.5" thickBot="1" x14ac:dyDescent="0.3">
      <c r="B51" s="24">
        <v>28</v>
      </c>
      <c r="C51" s="6"/>
      <c r="D51" s="6"/>
      <c r="E51" s="6"/>
      <c r="F51" s="16"/>
      <c r="G51" s="16"/>
      <c r="H51" s="18" t="s">
        <v>32</v>
      </c>
      <c r="I51" s="9"/>
      <c r="K51" s="42">
        <f t="shared" si="5"/>
        <v>0</v>
      </c>
      <c r="L51" s="42">
        <f t="shared" si="5"/>
        <v>0</v>
      </c>
      <c r="M51" s="42">
        <f t="shared" si="5"/>
        <v>0</v>
      </c>
      <c r="N51" s="147">
        <f t="shared" si="5"/>
        <v>0</v>
      </c>
      <c r="O51" s="147">
        <f t="shared" si="5"/>
        <v>0</v>
      </c>
      <c r="P51" s="42" t="str">
        <f t="shared" si="4"/>
        <v>Select</v>
      </c>
      <c r="Q51" s="42" t="str">
        <f t="shared" si="2"/>
        <v>Select</v>
      </c>
      <c r="R51" s="42">
        <f t="shared" si="3"/>
        <v>0</v>
      </c>
      <c r="S51" s="42">
        <f>'Coversheet'!$D$5</f>
        <v>0</v>
      </c>
      <c r="T51" s="42" t="str">
        <f>'Coversheet'!$D$12</f>
        <v>Select</v>
      </c>
      <c r="U51" s="42">
        <f>'Coversheet'!$H$14</f>
        <v>0</v>
      </c>
      <c r="V51" s="42">
        <f>'Coversheet'!$H$15</f>
        <v>0</v>
      </c>
      <c r="W51" s="42">
        <f>'Coversheet'!$D$6</f>
        <v>0</v>
      </c>
      <c r="X51" s="42" t="str">
        <f>'Coversheet'!$B$1</f>
        <v>Retail Collaborative Program Report v 04/2026</v>
      </c>
      <c r="Y51" s="141">
        <f>'Coversheet'!$G$15</f>
        <v>0</v>
      </c>
      <c r="Z51" s="42">
        <f>'Coversheet'!$G$16</f>
        <v>0</v>
      </c>
      <c r="AA51" s="141" t="str">
        <f>'Coversheet'!$D$7</f>
        <v>Select Recipient Name</v>
      </c>
      <c r="AB51" s="141" t="str">
        <f>'Coversheet'!$E$7</f>
        <v>Select Recipient Name</v>
      </c>
      <c r="AC51" s="141" t="str">
        <f>'Coversheet'!$F$7</f>
        <v>Select Recipient Name</v>
      </c>
      <c r="AD51" s="141" t="str">
        <f>'Coversheet'!$G$7</f>
        <v>Select Recipient Name</v>
      </c>
      <c r="AE51" s="42"/>
      <c r="AF51" s="42"/>
      <c r="AG51" s="42"/>
      <c r="AH51" s="42"/>
      <c r="AI51" s="42"/>
      <c r="AJ51" s="42"/>
      <c r="AK51" s="42"/>
      <c r="AL51" s="42"/>
      <c r="AM51" s="42"/>
    </row>
    <row r="52" spans="2:39" ht="19.5" thickBot="1" x14ac:dyDescent="0.3">
      <c r="B52" s="24">
        <v>29</v>
      </c>
      <c r="C52" s="6"/>
      <c r="D52" s="6"/>
      <c r="E52" s="6"/>
      <c r="F52" s="16"/>
      <c r="G52" s="16"/>
      <c r="H52" s="18" t="s">
        <v>32</v>
      </c>
      <c r="I52" s="9"/>
      <c r="K52" s="42">
        <f t="shared" si="5"/>
        <v>0</v>
      </c>
      <c r="L52" s="42">
        <f t="shared" si="5"/>
        <v>0</v>
      </c>
      <c r="M52" s="42">
        <f t="shared" si="5"/>
        <v>0</v>
      </c>
      <c r="N52" s="147">
        <f t="shared" si="5"/>
        <v>0</v>
      </c>
      <c r="O52" s="147">
        <f t="shared" si="5"/>
        <v>0</v>
      </c>
      <c r="P52" s="42" t="str">
        <f t="shared" si="4"/>
        <v>Select</v>
      </c>
      <c r="Q52" s="42" t="str">
        <f t="shared" si="2"/>
        <v>Select</v>
      </c>
      <c r="R52" s="42">
        <f t="shared" si="3"/>
        <v>0</v>
      </c>
      <c r="S52" s="42">
        <f>'Coversheet'!$D$5</f>
        <v>0</v>
      </c>
      <c r="T52" s="42" t="str">
        <f>'Coversheet'!$D$12</f>
        <v>Select</v>
      </c>
      <c r="U52" s="42">
        <f>'Coversheet'!$H$14</f>
        <v>0</v>
      </c>
      <c r="V52" s="42">
        <f>'Coversheet'!$H$15</f>
        <v>0</v>
      </c>
      <c r="W52" s="42">
        <f>'Coversheet'!$D$6</f>
        <v>0</v>
      </c>
      <c r="X52" s="42" t="str">
        <f>'Coversheet'!$B$1</f>
        <v>Retail Collaborative Program Report v 04/2026</v>
      </c>
      <c r="Y52" s="141">
        <f>'Coversheet'!$G$15</f>
        <v>0</v>
      </c>
      <c r="Z52" s="42">
        <f>'Coversheet'!$G$16</f>
        <v>0</v>
      </c>
      <c r="AA52" s="141" t="str">
        <f>'Coversheet'!$D$7</f>
        <v>Select Recipient Name</v>
      </c>
      <c r="AB52" s="141" t="str">
        <f>'Coversheet'!$E$7</f>
        <v>Select Recipient Name</v>
      </c>
      <c r="AC52" s="141" t="str">
        <f>'Coversheet'!$F$7</f>
        <v>Select Recipient Name</v>
      </c>
      <c r="AD52" s="141" t="str">
        <f>'Coversheet'!$G$7</f>
        <v>Select Recipient Name</v>
      </c>
      <c r="AE52" s="42"/>
      <c r="AF52" s="42"/>
      <c r="AG52" s="42"/>
      <c r="AH52" s="42"/>
      <c r="AI52" s="42"/>
      <c r="AJ52" s="42"/>
      <c r="AK52" s="42"/>
      <c r="AL52" s="42"/>
      <c r="AM52" s="42"/>
    </row>
    <row r="53" spans="2:39" ht="19.5" thickBot="1" x14ac:dyDescent="0.3">
      <c r="B53" s="24">
        <v>30</v>
      </c>
      <c r="C53" s="6"/>
      <c r="D53" s="6"/>
      <c r="E53" s="6"/>
      <c r="F53" s="16"/>
      <c r="G53" s="16"/>
      <c r="H53" s="18" t="s">
        <v>32</v>
      </c>
      <c r="I53" s="9"/>
      <c r="K53" s="42">
        <f t="shared" si="5"/>
        <v>0</v>
      </c>
      <c r="L53" s="42">
        <f t="shared" si="5"/>
        <v>0</v>
      </c>
      <c r="M53" s="42">
        <f t="shared" si="5"/>
        <v>0</v>
      </c>
      <c r="N53" s="147">
        <f t="shared" si="5"/>
        <v>0</v>
      </c>
      <c r="O53" s="147">
        <f t="shared" si="5"/>
        <v>0</v>
      </c>
      <c r="P53" s="42" t="str">
        <f t="shared" si="4"/>
        <v>Select</v>
      </c>
      <c r="Q53" s="42" t="str">
        <f t="shared" si="2"/>
        <v>Select</v>
      </c>
      <c r="R53" s="42">
        <f t="shared" si="3"/>
        <v>0</v>
      </c>
      <c r="S53" s="42">
        <f>'Coversheet'!$D$5</f>
        <v>0</v>
      </c>
      <c r="T53" s="42" t="str">
        <f>'Coversheet'!$D$12</f>
        <v>Select</v>
      </c>
      <c r="U53" s="42">
        <f>'Coversheet'!$H$14</f>
        <v>0</v>
      </c>
      <c r="V53" s="42">
        <f>'Coversheet'!$H$15</f>
        <v>0</v>
      </c>
      <c r="W53" s="42">
        <f>'Coversheet'!$D$6</f>
        <v>0</v>
      </c>
      <c r="X53" s="42" t="str">
        <f>'Coversheet'!$B$1</f>
        <v>Retail Collaborative Program Report v 04/2026</v>
      </c>
      <c r="Y53" s="141">
        <f>'Coversheet'!$G$15</f>
        <v>0</v>
      </c>
      <c r="Z53" s="42">
        <f>'Coversheet'!$G$16</f>
        <v>0</v>
      </c>
      <c r="AA53" s="141" t="str">
        <f>'Coversheet'!$D$7</f>
        <v>Select Recipient Name</v>
      </c>
      <c r="AB53" s="141" t="str">
        <f>'Coversheet'!$E$7</f>
        <v>Select Recipient Name</v>
      </c>
      <c r="AC53" s="141" t="str">
        <f>'Coversheet'!$F$7</f>
        <v>Select Recipient Name</v>
      </c>
      <c r="AD53" s="141" t="str">
        <f>'Coversheet'!$G$7</f>
        <v>Select Recipient Name</v>
      </c>
      <c r="AE53" s="42"/>
      <c r="AF53" s="42"/>
      <c r="AG53" s="42"/>
      <c r="AH53" s="42"/>
      <c r="AI53" s="42"/>
      <c r="AJ53" s="42"/>
      <c r="AK53" s="42"/>
      <c r="AL53" s="42"/>
      <c r="AM53" s="42"/>
    </row>
    <row r="54" spans="2:39" ht="19.5" thickBot="1" x14ac:dyDescent="0.3">
      <c r="B54" s="24">
        <v>31</v>
      </c>
      <c r="C54" s="6"/>
      <c r="D54" s="6"/>
      <c r="E54" s="6"/>
      <c r="F54" s="16"/>
      <c r="G54" s="16"/>
      <c r="H54" s="18" t="s">
        <v>32</v>
      </c>
      <c r="I54" s="9"/>
      <c r="K54" s="42">
        <f t="shared" si="5"/>
        <v>0</v>
      </c>
      <c r="L54" s="42">
        <f t="shared" si="5"/>
        <v>0</v>
      </c>
      <c r="M54" s="42">
        <f t="shared" si="5"/>
        <v>0</v>
      </c>
      <c r="N54" s="147">
        <f t="shared" si="5"/>
        <v>0</v>
      </c>
      <c r="O54" s="147">
        <f t="shared" si="5"/>
        <v>0</v>
      </c>
      <c r="P54" s="42" t="str">
        <f t="shared" si="4"/>
        <v>Select</v>
      </c>
      <c r="Q54" s="42" t="str">
        <f t="shared" si="2"/>
        <v>Select</v>
      </c>
      <c r="R54" s="42">
        <f t="shared" si="3"/>
        <v>0</v>
      </c>
      <c r="S54" s="42">
        <f>'Coversheet'!$D$5</f>
        <v>0</v>
      </c>
      <c r="T54" s="42" t="str">
        <f>'Coversheet'!$D$12</f>
        <v>Select</v>
      </c>
      <c r="U54" s="42">
        <f>'Coversheet'!$H$14</f>
        <v>0</v>
      </c>
      <c r="V54" s="42">
        <f>'Coversheet'!$H$15</f>
        <v>0</v>
      </c>
      <c r="W54" s="42">
        <f>'Coversheet'!$D$6</f>
        <v>0</v>
      </c>
      <c r="X54" s="42" t="str">
        <f>'Coversheet'!$B$1</f>
        <v>Retail Collaborative Program Report v 04/2026</v>
      </c>
      <c r="Y54" s="141">
        <f>'Coversheet'!$G$15</f>
        <v>0</v>
      </c>
      <c r="Z54" s="42">
        <f>'Coversheet'!$G$16</f>
        <v>0</v>
      </c>
      <c r="AA54" s="141" t="str">
        <f>'Coversheet'!$D$7</f>
        <v>Select Recipient Name</v>
      </c>
      <c r="AB54" s="141" t="str">
        <f>'Coversheet'!$E$7</f>
        <v>Select Recipient Name</v>
      </c>
      <c r="AC54" s="141" t="str">
        <f>'Coversheet'!$F$7</f>
        <v>Select Recipient Name</v>
      </c>
      <c r="AD54" s="141" t="str">
        <f>'Coversheet'!$G$7</f>
        <v>Select Recipient Name</v>
      </c>
      <c r="AE54" s="42"/>
      <c r="AF54" s="42"/>
      <c r="AG54" s="42"/>
      <c r="AH54" s="42"/>
      <c r="AI54" s="42"/>
      <c r="AJ54" s="42"/>
      <c r="AK54" s="42"/>
      <c r="AL54" s="42"/>
      <c r="AM54" s="42"/>
    </row>
    <row r="55" spans="2:39" ht="19.5" thickBot="1" x14ac:dyDescent="0.3">
      <c r="B55" s="24">
        <v>32</v>
      </c>
      <c r="C55" s="6"/>
      <c r="D55" s="6"/>
      <c r="E55" s="6"/>
      <c r="F55" s="16"/>
      <c r="G55" s="16"/>
      <c r="H55" s="18" t="s">
        <v>32</v>
      </c>
      <c r="I55" s="9"/>
      <c r="K55" s="42">
        <f t="shared" si="5"/>
        <v>0</v>
      </c>
      <c r="L55" s="42">
        <f t="shared" si="5"/>
        <v>0</v>
      </c>
      <c r="M55" s="42">
        <f t="shared" si="5"/>
        <v>0</v>
      </c>
      <c r="N55" s="147">
        <f t="shared" si="5"/>
        <v>0</v>
      </c>
      <c r="O55" s="147">
        <f t="shared" si="5"/>
        <v>0</v>
      </c>
      <c r="P55" s="42" t="str">
        <f t="shared" si="4"/>
        <v>Select</v>
      </c>
      <c r="Q55" s="42" t="str">
        <f t="shared" si="2"/>
        <v>Select</v>
      </c>
      <c r="R55" s="42">
        <f t="shared" si="3"/>
        <v>0</v>
      </c>
      <c r="S55" s="42">
        <f>'Coversheet'!$D$5</f>
        <v>0</v>
      </c>
      <c r="T55" s="42" t="str">
        <f>'Coversheet'!$D$12</f>
        <v>Select</v>
      </c>
      <c r="U55" s="42">
        <f>'Coversheet'!$H$14</f>
        <v>0</v>
      </c>
      <c r="V55" s="42">
        <f>'Coversheet'!$H$15</f>
        <v>0</v>
      </c>
      <c r="W55" s="42">
        <f>'Coversheet'!$D$6</f>
        <v>0</v>
      </c>
      <c r="X55" s="42" t="str">
        <f>'Coversheet'!$B$1</f>
        <v>Retail Collaborative Program Report v 04/2026</v>
      </c>
      <c r="Y55" s="141">
        <f>'Coversheet'!$G$15</f>
        <v>0</v>
      </c>
      <c r="Z55" s="42">
        <f>'Coversheet'!$G$16</f>
        <v>0</v>
      </c>
      <c r="AA55" s="141" t="str">
        <f>'Coversheet'!$D$7</f>
        <v>Select Recipient Name</v>
      </c>
      <c r="AB55" s="141" t="str">
        <f>'Coversheet'!$E$7</f>
        <v>Select Recipient Name</v>
      </c>
      <c r="AC55" s="141" t="str">
        <f>'Coversheet'!$F$7</f>
        <v>Select Recipient Name</v>
      </c>
      <c r="AD55" s="141" t="str">
        <f>'Coversheet'!$G$7</f>
        <v>Select Recipient Name</v>
      </c>
      <c r="AE55" s="42"/>
      <c r="AF55" s="42"/>
      <c r="AG55" s="42"/>
      <c r="AH55" s="42"/>
      <c r="AI55" s="42"/>
      <c r="AJ55" s="42"/>
      <c r="AK55" s="42"/>
      <c r="AL55" s="42"/>
      <c r="AM55" s="42"/>
    </row>
    <row r="56" spans="2:39" ht="19.5" thickBot="1" x14ac:dyDescent="0.3">
      <c r="B56" s="24">
        <v>33</v>
      </c>
      <c r="C56" s="6"/>
      <c r="D56" s="6"/>
      <c r="E56" s="6"/>
      <c r="F56" s="16"/>
      <c r="G56" s="16"/>
      <c r="H56" s="18" t="s">
        <v>32</v>
      </c>
      <c r="I56" s="9"/>
      <c r="K56" s="42">
        <f t="shared" si="5"/>
        <v>0</v>
      </c>
      <c r="L56" s="42">
        <f t="shared" si="5"/>
        <v>0</v>
      </c>
      <c r="M56" s="42">
        <f t="shared" si="5"/>
        <v>0</v>
      </c>
      <c r="N56" s="147">
        <f t="shared" si="5"/>
        <v>0</v>
      </c>
      <c r="O56" s="147">
        <f t="shared" si="5"/>
        <v>0</v>
      </c>
      <c r="P56" s="42" t="str">
        <f t="shared" si="4"/>
        <v>Select</v>
      </c>
      <c r="Q56" s="42" t="str">
        <f t="shared" si="2"/>
        <v>Select</v>
      </c>
      <c r="R56" s="42">
        <f t="shared" si="3"/>
        <v>0</v>
      </c>
      <c r="S56" s="42">
        <f>'Coversheet'!$D$5</f>
        <v>0</v>
      </c>
      <c r="T56" s="42" t="str">
        <f>'Coversheet'!$D$12</f>
        <v>Select</v>
      </c>
      <c r="U56" s="42">
        <f>'Coversheet'!$H$14</f>
        <v>0</v>
      </c>
      <c r="V56" s="42">
        <f>'Coversheet'!$H$15</f>
        <v>0</v>
      </c>
      <c r="W56" s="42">
        <f>'Coversheet'!$D$6</f>
        <v>0</v>
      </c>
      <c r="X56" s="42" t="str">
        <f>'Coversheet'!$B$1</f>
        <v>Retail Collaborative Program Report v 04/2026</v>
      </c>
      <c r="Y56" s="141">
        <f>'Coversheet'!$G$15</f>
        <v>0</v>
      </c>
      <c r="Z56" s="42">
        <f>'Coversheet'!$G$16</f>
        <v>0</v>
      </c>
      <c r="AA56" s="141" t="str">
        <f>'Coversheet'!$D$7</f>
        <v>Select Recipient Name</v>
      </c>
      <c r="AB56" s="141" t="str">
        <f>'Coversheet'!$E$7</f>
        <v>Select Recipient Name</v>
      </c>
      <c r="AC56" s="141" t="str">
        <f>'Coversheet'!$F$7</f>
        <v>Select Recipient Name</v>
      </c>
      <c r="AD56" s="141" t="str">
        <f>'Coversheet'!$G$7</f>
        <v>Select Recipient Name</v>
      </c>
      <c r="AE56" s="42"/>
      <c r="AF56" s="42"/>
      <c r="AG56" s="42"/>
      <c r="AH56" s="42"/>
      <c r="AI56" s="42"/>
      <c r="AJ56" s="42"/>
      <c r="AK56" s="42"/>
      <c r="AL56" s="42"/>
      <c r="AM56" s="42"/>
    </row>
    <row r="57" spans="2:39" ht="19.5" thickBot="1" x14ac:dyDescent="0.3">
      <c r="B57" s="24">
        <v>34</v>
      </c>
      <c r="C57" s="6"/>
      <c r="D57" s="6"/>
      <c r="E57" s="6"/>
      <c r="F57" s="16"/>
      <c r="G57" s="16"/>
      <c r="H57" s="18" t="s">
        <v>32</v>
      </c>
      <c r="I57" s="9"/>
      <c r="K57" s="42">
        <f t="shared" ref="K57:O58" si="6">C57</f>
        <v>0</v>
      </c>
      <c r="L57" s="42">
        <f t="shared" si="6"/>
        <v>0</v>
      </c>
      <c r="M57" s="42">
        <f t="shared" si="6"/>
        <v>0</v>
      </c>
      <c r="N57" s="147">
        <f t="shared" si="6"/>
        <v>0</v>
      </c>
      <c r="O57" s="147">
        <f t="shared" si="6"/>
        <v>0</v>
      </c>
      <c r="P57" s="42" t="str">
        <f t="shared" si="4"/>
        <v>Select</v>
      </c>
      <c r="Q57" s="42" t="str">
        <f t="shared" si="2"/>
        <v>Select</v>
      </c>
      <c r="R57" s="42">
        <f t="shared" si="3"/>
        <v>0</v>
      </c>
      <c r="S57" s="42">
        <f>'Coversheet'!$D$5</f>
        <v>0</v>
      </c>
      <c r="T57" s="42" t="str">
        <f>'Coversheet'!$D$12</f>
        <v>Select</v>
      </c>
      <c r="U57" s="42">
        <f>'Coversheet'!$H$14</f>
        <v>0</v>
      </c>
      <c r="V57" s="42">
        <f>'Coversheet'!$H$15</f>
        <v>0</v>
      </c>
      <c r="W57" s="42">
        <f>'Coversheet'!$D$6</f>
        <v>0</v>
      </c>
      <c r="X57" s="42" t="str">
        <f>'Coversheet'!$B$1</f>
        <v>Retail Collaborative Program Report v 04/2026</v>
      </c>
      <c r="Y57" s="141">
        <f>'Coversheet'!$G$15</f>
        <v>0</v>
      </c>
      <c r="Z57" s="42">
        <f>'Coversheet'!$G$16</f>
        <v>0</v>
      </c>
      <c r="AA57" s="141" t="str">
        <f>'Coversheet'!$D$7</f>
        <v>Select Recipient Name</v>
      </c>
      <c r="AB57" s="141" t="str">
        <f>'Coversheet'!$E$7</f>
        <v>Select Recipient Name</v>
      </c>
      <c r="AC57" s="141" t="str">
        <f>'Coversheet'!$F$7</f>
        <v>Select Recipient Name</v>
      </c>
      <c r="AD57" s="141" t="str">
        <f>'Coversheet'!$G$7</f>
        <v>Select Recipient Name</v>
      </c>
      <c r="AE57" s="42"/>
      <c r="AF57" s="42"/>
      <c r="AG57" s="42"/>
      <c r="AH57" s="42"/>
      <c r="AI57" s="42"/>
      <c r="AJ57" s="42"/>
      <c r="AK57" s="42"/>
      <c r="AL57" s="42"/>
      <c r="AM57" s="42"/>
    </row>
    <row r="58" spans="2:39" ht="21" customHeight="1" thickBot="1" x14ac:dyDescent="0.3">
      <c r="B58" s="24">
        <v>35</v>
      </c>
      <c r="C58" s="6"/>
      <c r="D58" s="6"/>
      <c r="E58" s="6"/>
      <c r="F58" s="16"/>
      <c r="G58" s="16"/>
      <c r="H58" s="18" t="s">
        <v>32</v>
      </c>
      <c r="I58" s="52"/>
      <c r="K58" s="42">
        <f t="shared" si="6"/>
        <v>0</v>
      </c>
      <c r="L58" s="42">
        <f t="shared" si="6"/>
        <v>0</v>
      </c>
      <c r="M58" s="42">
        <f t="shared" si="6"/>
        <v>0</v>
      </c>
      <c r="N58" s="147">
        <f t="shared" si="6"/>
        <v>0</v>
      </c>
      <c r="O58" s="147">
        <f t="shared" si="6"/>
        <v>0</v>
      </c>
      <c r="P58" s="42" t="str">
        <f t="shared" si="4"/>
        <v>Select</v>
      </c>
      <c r="Q58" s="42" t="str">
        <f t="shared" si="2"/>
        <v>Select</v>
      </c>
      <c r="R58" s="42">
        <f t="shared" si="3"/>
        <v>0</v>
      </c>
      <c r="S58" s="42">
        <f>'Coversheet'!$D$5</f>
        <v>0</v>
      </c>
      <c r="T58" s="42" t="str">
        <f>'Coversheet'!$D$12</f>
        <v>Select</v>
      </c>
      <c r="U58" s="42">
        <f>'Coversheet'!$H$14</f>
        <v>0</v>
      </c>
      <c r="V58" s="42">
        <f>'Coversheet'!$H$15</f>
        <v>0</v>
      </c>
      <c r="W58" s="42">
        <f>'Coversheet'!$D$6</f>
        <v>0</v>
      </c>
      <c r="X58" s="42" t="str">
        <f>'Coversheet'!$B$1</f>
        <v>Retail Collaborative Program Report v 04/2026</v>
      </c>
      <c r="Y58" s="141">
        <f>'Coversheet'!$G$15</f>
        <v>0</v>
      </c>
      <c r="Z58" s="42">
        <f>'Coversheet'!$G$16</f>
        <v>0</v>
      </c>
      <c r="AA58" s="141" t="str">
        <f>'Coversheet'!$D$7</f>
        <v>Select Recipient Name</v>
      </c>
      <c r="AB58" s="141" t="str">
        <f>'Coversheet'!$E$7</f>
        <v>Select Recipient Name</v>
      </c>
      <c r="AC58" s="141" t="str">
        <f>'Coversheet'!$F$7</f>
        <v>Select Recipient Name</v>
      </c>
      <c r="AD58" s="141" t="str">
        <f>'Coversheet'!$G$7</f>
        <v>Select Recipient Name</v>
      </c>
      <c r="AE58" s="42"/>
      <c r="AF58" s="42"/>
      <c r="AG58" s="42"/>
      <c r="AH58" s="42"/>
      <c r="AI58" s="42"/>
      <c r="AJ58" s="42"/>
      <c r="AK58" s="42"/>
      <c r="AL58" s="42"/>
      <c r="AM58" s="42"/>
    </row>
    <row r="60" spans="2:39" x14ac:dyDescent="0.25">
      <c r="H60" t="s">
        <v>97</v>
      </c>
    </row>
  </sheetData>
  <sheetProtection algorithmName="SHA-512" hashValue="yF/W1jx+CwlSZN73zIE2ZVfiSxLPIMJnMUUKWVdZq5FygAp5/T5J/zD/0koi3hTGL3QsReNfmkEdr/Wo2ywRGA==" saltValue="3ImV7RFc3VRydQXIVxQmPQ==" spinCount="100000" sheet="1" objects="1" scenarios="1" formatCells="0" formatRows="0" selectLockedCells="1"/>
  <phoneticPr fontId="3" type="noConversion"/>
  <dataValidations count="5">
    <dataValidation type="list" allowBlank="1" showInputMessage="1" showErrorMessage="1" sqref="I22" xr:uid="{FBC8F7F0-05D6-4B49-803D-28FE5136677C}">
      <formula1>"No change from Mid-Year personnel report, See changes from Mid-Year personnel report below, Select"</formula1>
    </dataValidation>
    <dataValidation type="list" allowBlank="1" showInputMessage="1" showErrorMessage="1" sqref="H24:H58" xr:uid="{BB16EA5E-578A-45AC-A2BE-4065DC553C6A}">
      <formula1>"Updated title role and/or months funded, New project personnel*, Removed from project*, Select"</formula1>
    </dataValidation>
    <dataValidation type="decimal" allowBlank="1" showInputMessage="1" showErrorMessage="1" errorTitle="Maximum 12 months" error="Enter number of months for this 12 month budget period only. For example, a fully funded staff member = 12.00 months_x000a_" sqref="G24:G58" xr:uid="{16E7DF6F-2E94-43FA-8FB0-148EA88A28F8}">
      <formula1>0</formula1>
      <formula2>12</formula2>
    </dataValidation>
    <dataValidation type="decimal" allowBlank="1" showInputMessage="1" showErrorMessage="1" sqref="G59" xr:uid="{64272717-CF48-4F1F-99D5-705A4B1992EC}">
      <formula1>0</formula1>
      <formula2>12</formula2>
    </dataValidation>
    <dataValidation type="decimal" allowBlank="1" showInputMessage="1" showErrorMessage="1" errorTitle="Maximum 12 months" error="Enter number of months effort for this 12 month budget period only. For example, a fully devoted project staff member = 12.00 months_x000a_" sqref="F24:F58" xr:uid="{4CE37BBC-8F50-4DCD-8BE3-26AFDB1A45C5}">
      <formula1>0</formula1>
      <formula2>12</formula2>
    </dataValidation>
  </dataValidations>
  <pageMargins left="0.2" right="0.5" top="0.5" bottom="0.5" header="0.3" footer="0.3"/>
  <pageSetup orientation="landscape" horizontalDpi="1200" verticalDpi="1200"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BF692-E1A2-42A5-B407-87A2278B0B8C}">
  <sheetPr>
    <tabColor theme="5" tint="0.79998168889431442"/>
  </sheetPr>
  <dimension ref="A1:AJ54"/>
  <sheetViews>
    <sheetView showGridLines="0" zoomScaleNormal="100" workbookViewId="0"/>
  </sheetViews>
  <sheetFormatPr defaultColWidth="8.85546875" defaultRowHeight="15" x14ac:dyDescent="0.25"/>
  <cols>
    <col min="1" max="1" width="4" customWidth="1"/>
    <col min="2" max="2" width="4.28515625" customWidth="1"/>
    <col min="3" max="3" width="46.28515625" customWidth="1"/>
    <col min="4" max="9" width="23.85546875" customWidth="1"/>
    <col min="10" max="10" width="4.42578125" customWidth="1"/>
    <col min="11" max="14" width="4.42578125" style="42" customWidth="1"/>
    <col min="15" max="15" width="29" style="42" hidden="1" customWidth="1"/>
    <col min="16" max="16" width="29.140625" style="42" hidden="1" customWidth="1"/>
    <col min="17" max="17" width="31.5703125" style="42" hidden="1" customWidth="1"/>
    <col min="18" max="18" width="29.140625" style="42" hidden="1" customWidth="1"/>
    <col min="19" max="19" width="27" style="42" hidden="1" customWidth="1"/>
    <col min="20" max="20" width="23.42578125" style="42" hidden="1" customWidth="1"/>
    <col min="21" max="22" width="24" style="42" hidden="1" customWidth="1"/>
    <col min="23" max="23" width="20.5703125" style="42" hidden="1" customWidth="1"/>
    <col min="24" max="24" width="23" style="42" hidden="1" customWidth="1"/>
    <col min="25" max="25" width="21.140625" style="42" hidden="1" customWidth="1"/>
    <col min="26" max="28" width="28.85546875" style="42" hidden="1" customWidth="1"/>
    <col min="29" max="29" width="36" style="42" hidden="1" customWidth="1"/>
    <col min="30" max="35" width="28.85546875" style="42" hidden="1" customWidth="1"/>
    <col min="36" max="36" width="8.85546875" style="42"/>
  </cols>
  <sheetData>
    <row r="1" spans="1:2" x14ac:dyDescent="0.25">
      <c r="A1" s="23"/>
      <c r="B1" s="137" t="str">
        <f>Sheet1!$A$1</f>
        <v>Retail Collaborative Program Report v 04/2026</v>
      </c>
    </row>
    <row r="2" spans="1:2" ht="18.75" customHeight="1" x14ac:dyDescent="0.25"/>
    <row r="3" spans="1:2" ht="18.75" customHeight="1" x14ac:dyDescent="0.25">
      <c r="A3" s="23"/>
    </row>
    <row r="4" spans="1:2" ht="15.75" customHeight="1" x14ac:dyDescent="0.25">
      <c r="A4" s="23"/>
    </row>
    <row r="5" spans="1:2" ht="15.75" customHeight="1" x14ac:dyDescent="0.25">
      <c r="A5" s="23"/>
    </row>
    <row r="6" spans="1:2" ht="15.75" customHeight="1" x14ac:dyDescent="0.25">
      <c r="A6" s="23"/>
    </row>
    <row r="7" spans="1:2" ht="15.75" customHeight="1" x14ac:dyDescent="0.25">
      <c r="A7" s="23"/>
    </row>
    <row r="8" spans="1:2" ht="15.75" customHeight="1" x14ac:dyDescent="0.25">
      <c r="A8" s="23"/>
    </row>
    <row r="9" spans="1:2" ht="15.75" customHeight="1" x14ac:dyDescent="0.25">
      <c r="A9" s="23"/>
    </row>
    <row r="10" spans="1:2" ht="15.75" customHeight="1" x14ac:dyDescent="0.25">
      <c r="A10" s="23"/>
    </row>
    <row r="11" spans="1:2" ht="15.75" customHeight="1" x14ac:dyDescent="0.25">
      <c r="A11" s="23"/>
    </row>
    <row r="12" spans="1:2" ht="15.75" customHeight="1" x14ac:dyDescent="0.25">
      <c r="A12" s="23"/>
    </row>
    <row r="13" spans="1:2" ht="15.75" customHeight="1" x14ac:dyDescent="0.25">
      <c r="A13" s="23"/>
    </row>
    <row r="14" spans="1:2" ht="15.75" customHeight="1" x14ac:dyDescent="0.25">
      <c r="A14" s="23"/>
    </row>
    <row r="15" spans="1:2" ht="15.75" customHeight="1" x14ac:dyDescent="0.25">
      <c r="A15" s="23"/>
    </row>
    <row r="16" spans="1:2" ht="15.75" customHeight="1" x14ac:dyDescent="0.25">
      <c r="A16" s="23"/>
    </row>
    <row r="17" spans="1:35" ht="15.75" customHeight="1" x14ac:dyDescent="0.25">
      <c r="A17" s="23"/>
    </row>
    <row r="18" spans="1:35" ht="20.25" customHeight="1" x14ac:dyDescent="0.25">
      <c r="A18" s="23"/>
    </row>
    <row r="19" spans="1:35" ht="9.75" customHeight="1" x14ac:dyDescent="0.25">
      <c r="A19" s="23"/>
    </row>
    <row r="20" spans="1:35" ht="9.75" customHeight="1" x14ac:dyDescent="0.25">
      <c r="A20" s="23"/>
    </row>
    <row r="21" spans="1:35" ht="9.75" customHeight="1" x14ac:dyDescent="0.25">
      <c r="A21" s="23"/>
    </row>
    <row r="22" spans="1:35" ht="9.75" customHeight="1" x14ac:dyDescent="0.25">
      <c r="A22" s="23"/>
    </row>
    <row r="23" spans="1:35" ht="9.75" customHeight="1" x14ac:dyDescent="0.25">
      <c r="A23" s="23"/>
    </row>
    <row r="24" spans="1:35" ht="9.75" customHeight="1" x14ac:dyDescent="0.25">
      <c r="A24" s="23"/>
    </row>
    <row r="25" spans="1:35" ht="9.75" customHeight="1" x14ac:dyDescent="0.25">
      <c r="A25" s="23"/>
    </row>
    <row r="26" spans="1:35" ht="9.75" customHeight="1" x14ac:dyDescent="0.25"/>
    <row r="29" spans="1:35" ht="18.75" x14ac:dyDescent="0.3">
      <c r="B29" s="4" t="s">
        <v>141</v>
      </c>
    </row>
    <row r="30" spans="1:35" ht="10.5" customHeight="1" x14ac:dyDescent="0.25"/>
    <row r="31" spans="1:35" ht="39.75" customHeight="1" thickBot="1" x14ac:dyDescent="0.3">
      <c r="B31" s="255" t="s">
        <v>142</v>
      </c>
      <c r="C31" s="255"/>
      <c r="D31" s="255"/>
      <c r="E31" s="255"/>
      <c r="F31" s="255"/>
      <c r="G31" s="255"/>
      <c r="H31" s="255"/>
      <c r="I31" s="255"/>
    </row>
    <row r="32" spans="1:35" ht="67.5" customHeight="1" thickBot="1" x14ac:dyDescent="0.3">
      <c r="B32" s="151"/>
      <c r="C32" s="152" t="s">
        <v>143</v>
      </c>
      <c r="D32" s="153" t="s">
        <v>144</v>
      </c>
      <c r="E32" s="154" t="s">
        <v>145</v>
      </c>
      <c r="F32" s="155" t="s">
        <v>146</v>
      </c>
      <c r="G32" s="154" t="s">
        <v>147</v>
      </c>
      <c r="H32" s="156" t="s">
        <v>148</v>
      </c>
      <c r="I32" s="154" t="s">
        <v>149</v>
      </c>
      <c r="O32" s="173" t="s">
        <v>150</v>
      </c>
      <c r="P32" s="173" t="s">
        <v>151</v>
      </c>
      <c r="Q32" s="173" t="s">
        <v>152</v>
      </c>
      <c r="R32" s="173" t="s">
        <v>153</v>
      </c>
      <c r="S32" s="173" t="s">
        <v>154</v>
      </c>
      <c r="T32" s="173" t="s">
        <v>143</v>
      </c>
      <c r="U32" s="174" t="s">
        <v>155</v>
      </c>
      <c r="V32" s="174" t="s">
        <v>156</v>
      </c>
      <c r="W32" s="173" t="s">
        <v>157</v>
      </c>
      <c r="X32" s="173" t="s">
        <v>147</v>
      </c>
      <c r="Y32" s="173" t="s">
        <v>158</v>
      </c>
      <c r="Z32" s="173" t="s">
        <v>159</v>
      </c>
      <c r="AA32" s="173" t="s">
        <v>4</v>
      </c>
      <c r="AB32" s="173" t="s">
        <v>187</v>
      </c>
      <c r="AC32" s="173" t="s">
        <v>5</v>
      </c>
      <c r="AD32" s="173" t="s">
        <v>3</v>
      </c>
      <c r="AE32" s="188" t="s">
        <v>192</v>
      </c>
      <c r="AF32" s="188" t="s">
        <v>193</v>
      </c>
      <c r="AG32" s="188" t="s">
        <v>194</v>
      </c>
      <c r="AH32" s="188" t="s">
        <v>14</v>
      </c>
      <c r="AI32" s="173" t="s">
        <v>1</v>
      </c>
    </row>
    <row r="33" spans="2:35" ht="19.5" customHeight="1" thickBot="1" x14ac:dyDescent="0.35">
      <c r="B33" s="157">
        <v>1</v>
      </c>
      <c r="C33" s="158" t="s">
        <v>160</v>
      </c>
      <c r="D33" s="159">
        <v>0</v>
      </c>
      <c r="E33" s="159">
        <f>D33</f>
        <v>0</v>
      </c>
      <c r="F33" s="159">
        <v>0</v>
      </c>
      <c r="G33" s="159">
        <v>0</v>
      </c>
      <c r="H33" s="159">
        <f>D33-F33</f>
        <v>0</v>
      </c>
      <c r="I33" s="159">
        <f>E33-G33</f>
        <v>0</v>
      </c>
      <c r="O33" s="177"/>
      <c r="P33" s="177"/>
      <c r="Q33" s="177"/>
      <c r="R33" s="177"/>
      <c r="S33" s="177"/>
      <c r="U33" s="179"/>
      <c r="V33" s="179"/>
      <c r="W33" s="177"/>
      <c r="X33" s="177"/>
      <c r="Y33" s="177"/>
      <c r="Z33" s="177"/>
      <c r="AA33" s="177"/>
      <c r="AB33" s="177"/>
      <c r="AC33" s="177"/>
      <c r="AD33" s="177"/>
      <c r="AE33" s="187"/>
      <c r="AF33" s="187"/>
      <c r="AG33" s="187"/>
      <c r="AH33" s="187"/>
      <c r="AI33" s="177"/>
    </row>
    <row r="34" spans="2:35" ht="19.5" customHeight="1" thickBot="1" x14ac:dyDescent="0.35">
      <c r="B34" s="157">
        <v>2</v>
      </c>
      <c r="C34" s="158" t="s">
        <v>161</v>
      </c>
      <c r="D34" s="159">
        <v>0</v>
      </c>
      <c r="E34" s="159">
        <f t="shared" ref="E34:E46" si="0">D34</f>
        <v>0</v>
      </c>
      <c r="F34" s="159">
        <v>0</v>
      </c>
      <c r="G34" s="159">
        <v>0</v>
      </c>
      <c r="H34" s="159">
        <f t="shared" ref="H34:I46" si="1">D34-F34</f>
        <v>0</v>
      </c>
      <c r="I34" s="159">
        <f t="shared" si="1"/>
        <v>0</v>
      </c>
      <c r="O34" s="42" t="s">
        <v>162</v>
      </c>
      <c r="P34" s="175">
        <f>D47</f>
        <v>0</v>
      </c>
      <c r="Q34" s="175">
        <f>E47</f>
        <v>0</v>
      </c>
      <c r="R34" s="175"/>
      <c r="T34" s="173" t="str">
        <f t="shared" ref="T34:Z47" si="2">C33</f>
        <v>Total Salary, Wages, and Fringe Benefits</v>
      </c>
      <c r="U34" s="175">
        <f t="shared" si="2"/>
        <v>0</v>
      </c>
      <c r="V34" s="175">
        <f t="shared" si="2"/>
        <v>0</v>
      </c>
      <c r="W34" s="175">
        <f t="shared" si="2"/>
        <v>0</v>
      </c>
      <c r="X34" s="175">
        <f t="shared" si="2"/>
        <v>0</v>
      </c>
      <c r="Y34" s="175">
        <f t="shared" si="2"/>
        <v>0</v>
      </c>
      <c r="Z34" s="175">
        <f t="shared" si="2"/>
        <v>0</v>
      </c>
      <c r="AA34" s="181">
        <f>'Coversheet'!$D$6</f>
        <v>0</v>
      </c>
      <c r="AB34" s="42">
        <f>'Coversheet'!$H$14</f>
        <v>0</v>
      </c>
      <c r="AC34" s="181">
        <f>'Coversheet'!$H$15</f>
        <v>0</v>
      </c>
      <c r="AD34" s="181">
        <f>'Coversheet'!$D$5</f>
        <v>0</v>
      </c>
      <c r="AE34" s="141" t="str">
        <f>'Coversheet'!$D$7</f>
        <v>Select Recipient Name</v>
      </c>
      <c r="AF34" s="141" t="str">
        <f>'Coversheet'!$E$7</f>
        <v>Select Recipient Name</v>
      </c>
      <c r="AG34" s="141" t="str">
        <f>'Coversheet'!$F$7</f>
        <v>Select Recipient Name</v>
      </c>
      <c r="AH34" s="141" t="str">
        <f>'Coversheet'!$G$7</f>
        <v>Select Recipient Name</v>
      </c>
      <c r="AI34" s="181" t="str">
        <f>'Coversheet'!$D$12</f>
        <v>Select</v>
      </c>
    </row>
    <row r="35" spans="2:35" ht="19.5" customHeight="1" thickBot="1" x14ac:dyDescent="0.35">
      <c r="B35" s="157">
        <v>3</v>
      </c>
      <c r="C35" s="158" t="s">
        <v>163</v>
      </c>
      <c r="D35" s="159">
        <v>0</v>
      </c>
      <c r="E35" s="159">
        <f t="shared" si="0"/>
        <v>0</v>
      </c>
      <c r="F35" s="159">
        <v>0</v>
      </c>
      <c r="G35" s="159">
        <v>0</v>
      </c>
      <c r="H35" s="159">
        <f t="shared" si="1"/>
        <v>0</v>
      </c>
      <c r="I35" s="159">
        <f t="shared" si="1"/>
        <v>0</v>
      </c>
      <c r="O35" s="42" t="s">
        <v>164</v>
      </c>
      <c r="P35" s="175">
        <f>F47</f>
        <v>0</v>
      </c>
      <c r="Q35" s="175">
        <f>G47</f>
        <v>0</v>
      </c>
      <c r="R35" s="175"/>
      <c r="T35" s="173" t="str">
        <f t="shared" si="2"/>
        <v>Equipment</v>
      </c>
      <c r="U35" s="175">
        <f t="shared" si="2"/>
        <v>0</v>
      </c>
      <c r="V35" s="175">
        <f t="shared" si="2"/>
        <v>0</v>
      </c>
      <c r="W35" s="175">
        <f t="shared" si="2"/>
        <v>0</v>
      </c>
      <c r="X35" s="175">
        <f t="shared" si="2"/>
        <v>0</v>
      </c>
      <c r="Y35" s="175">
        <f t="shared" si="2"/>
        <v>0</v>
      </c>
      <c r="Z35" s="175">
        <f t="shared" si="2"/>
        <v>0</v>
      </c>
      <c r="AA35" s="181">
        <f>'Coversheet'!$D$6</f>
        <v>0</v>
      </c>
      <c r="AB35" s="42">
        <f>'Coversheet'!$H$14</f>
        <v>0</v>
      </c>
      <c r="AC35" s="181">
        <f>'Coversheet'!$H$15</f>
        <v>0</v>
      </c>
      <c r="AD35" s="181">
        <f>'Coversheet'!$D$5</f>
        <v>0</v>
      </c>
      <c r="AE35" s="141" t="str">
        <f>'Coversheet'!$D$7</f>
        <v>Select Recipient Name</v>
      </c>
      <c r="AF35" s="141" t="str">
        <f>'Coversheet'!$E$7</f>
        <v>Select Recipient Name</v>
      </c>
      <c r="AG35" s="141" t="str">
        <f>'Coversheet'!$F$7</f>
        <v>Select Recipient Name</v>
      </c>
      <c r="AH35" s="141" t="str">
        <f>'Coversheet'!$G$7</f>
        <v>Select Recipient Name</v>
      </c>
      <c r="AI35" s="181" t="str">
        <f>'Coversheet'!$D$12</f>
        <v>Select</v>
      </c>
    </row>
    <row r="36" spans="2:35" ht="19.5" customHeight="1" thickBot="1" x14ac:dyDescent="0.35">
      <c r="B36" s="157">
        <v>4</v>
      </c>
      <c r="C36" s="158" t="s">
        <v>165</v>
      </c>
      <c r="D36" s="159">
        <v>0</v>
      </c>
      <c r="E36" s="159">
        <f t="shared" si="0"/>
        <v>0</v>
      </c>
      <c r="F36" s="159">
        <v>0</v>
      </c>
      <c r="G36" s="159">
        <v>0</v>
      </c>
      <c r="H36" s="159">
        <f t="shared" si="1"/>
        <v>0</v>
      </c>
      <c r="I36" s="159">
        <f t="shared" si="1"/>
        <v>0</v>
      </c>
      <c r="O36" s="42" t="s">
        <v>166</v>
      </c>
      <c r="P36" s="175">
        <f>H47</f>
        <v>0</v>
      </c>
      <c r="Q36" s="175">
        <f>I47</f>
        <v>0</v>
      </c>
      <c r="R36" s="175"/>
      <c r="T36" s="173" t="str">
        <f t="shared" si="2"/>
        <v>Travel</v>
      </c>
      <c r="U36" s="175">
        <f t="shared" si="2"/>
        <v>0</v>
      </c>
      <c r="V36" s="175">
        <f t="shared" si="2"/>
        <v>0</v>
      </c>
      <c r="W36" s="175">
        <f t="shared" si="2"/>
        <v>0</v>
      </c>
      <c r="X36" s="175">
        <f t="shared" si="2"/>
        <v>0</v>
      </c>
      <c r="Y36" s="175">
        <f t="shared" si="2"/>
        <v>0</v>
      </c>
      <c r="Z36" s="175">
        <f t="shared" si="2"/>
        <v>0</v>
      </c>
      <c r="AA36" s="181">
        <f>'Coversheet'!$D$6</f>
        <v>0</v>
      </c>
      <c r="AB36" s="42">
        <f>'Coversheet'!$H$14</f>
        <v>0</v>
      </c>
      <c r="AC36" s="181">
        <f>'Coversheet'!$H$15</f>
        <v>0</v>
      </c>
      <c r="AD36" s="181">
        <f>'Coversheet'!$D$5</f>
        <v>0</v>
      </c>
      <c r="AE36" s="141" t="str">
        <f>'Coversheet'!$D$7</f>
        <v>Select Recipient Name</v>
      </c>
      <c r="AF36" s="141" t="str">
        <f>'Coversheet'!$E$7</f>
        <v>Select Recipient Name</v>
      </c>
      <c r="AG36" s="141" t="str">
        <f>'Coversheet'!$F$7</f>
        <v>Select Recipient Name</v>
      </c>
      <c r="AH36" s="141" t="str">
        <f>'Coversheet'!$G$7</f>
        <v>Select Recipient Name</v>
      </c>
      <c r="AI36" s="181" t="str">
        <f>'Coversheet'!$D$12</f>
        <v>Select</v>
      </c>
    </row>
    <row r="37" spans="2:35" ht="19.5" customHeight="1" thickBot="1" x14ac:dyDescent="0.35">
      <c r="B37" s="157">
        <v>5</v>
      </c>
      <c r="C37" s="158" t="s">
        <v>167</v>
      </c>
      <c r="D37" s="159">
        <v>0</v>
      </c>
      <c r="E37" s="159">
        <f t="shared" si="0"/>
        <v>0</v>
      </c>
      <c r="F37" s="159">
        <v>0</v>
      </c>
      <c r="G37" s="159">
        <v>0</v>
      </c>
      <c r="H37" s="159">
        <f t="shared" si="1"/>
        <v>0</v>
      </c>
      <c r="I37" s="159">
        <f t="shared" si="1"/>
        <v>0</v>
      </c>
      <c r="O37" s="42" t="s">
        <v>168</v>
      </c>
      <c r="P37" s="175">
        <f t="shared" ref="P37:Q40" si="3">D48</f>
        <v>0</v>
      </c>
      <c r="Q37" s="175">
        <f t="shared" si="3"/>
        <v>0</v>
      </c>
      <c r="R37" s="175"/>
      <c r="T37" s="173" t="str">
        <f t="shared" si="2"/>
        <v>Materials and Supplies</v>
      </c>
      <c r="U37" s="175">
        <f t="shared" si="2"/>
        <v>0</v>
      </c>
      <c r="V37" s="175">
        <f t="shared" si="2"/>
        <v>0</v>
      </c>
      <c r="W37" s="175">
        <f t="shared" si="2"/>
        <v>0</v>
      </c>
      <c r="X37" s="175">
        <f t="shared" si="2"/>
        <v>0</v>
      </c>
      <c r="Y37" s="175">
        <f t="shared" si="2"/>
        <v>0</v>
      </c>
      <c r="Z37" s="175">
        <f t="shared" si="2"/>
        <v>0</v>
      </c>
      <c r="AA37" s="181">
        <f>'Coversheet'!$D$6</f>
        <v>0</v>
      </c>
      <c r="AB37" s="42">
        <f>'Coversheet'!$H$14</f>
        <v>0</v>
      </c>
      <c r="AC37" s="181">
        <f>'Coversheet'!$H$15</f>
        <v>0</v>
      </c>
      <c r="AD37" s="181">
        <f>'Coversheet'!$D$5</f>
        <v>0</v>
      </c>
      <c r="AE37" s="141" t="str">
        <f>'Coversheet'!$D$7</f>
        <v>Select Recipient Name</v>
      </c>
      <c r="AF37" s="141" t="str">
        <f>'Coversheet'!$E$7</f>
        <v>Select Recipient Name</v>
      </c>
      <c r="AG37" s="141" t="str">
        <f>'Coversheet'!$F$7</f>
        <v>Select Recipient Name</v>
      </c>
      <c r="AH37" s="141" t="str">
        <f>'Coversheet'!$G$7</f>
        <v>Select Recipient Name</v>
      </c>
      <c r="AI37" s="181" t="str">
        <f>'Coversheet'!$D$12</f>
        <v>Select</v>
      </c>
    </row>
    <row r="38" spans="2:35" ht="19.5" customHeight="1" thickBot="1" x14ac:dyDescent="0.35">
      <c r="B38" s="157">
        <v>6</v>
      </c>
      <c r="C38" s="158" t="s">
        <v>169</v>
      </c>
      <c r="D38" s="159">
        <v>0</v>
      </c>
      <c r="E38" s="159">
        <f t="shared" si="0"/>
        <v>0</v>
      </c>
      <c r="F38" s="159">
        <v>0</v>
      </c>
      <c r="G38" s="159">
        <v>0</v>
      </c>
      <c r="H38" s="159">
        <f t="shared" si="1"/>
        <v>0</v>
      </c>
      <c r="I38" s="159">
        <f t="shared" si="1"/>
        <v>0</v>
      </c>
      <c r="O38" s="42" t="s">
        <v>170</v>
      </c>
      <c r="P38" s="175">
        <f t="shared" si="3"/>
        <v>0</v>
      </c>
      <c r="Q38" s="175">
        <f t="shared" si="3"/>
        <v>0</v>
      </c>
      <c r="R38" s="175"/>
      <c r="T38" s="173" t="str">
        <f t="shared" si="2"/>
        <v>Publication Costs</v>
      </c>
      <c r="U38" s="175">
        <f t="shared" si="2"/>
        <v>0</v>
      </c>
      <c r="V38" s="175">
        <f t="shared" si="2"/>
        <v>0</v>
      </c>
      <c r="W38" s="175">
        <f t="shared" si="2"/>
        <v>0</v>
      </c>
      <c r="X38" s="175">
        <f t="shared" si="2"/>
        <v>0</v>
      </c>
      <c r="Y38" s="175">
        <f t="shared" si="2"/>
        <v>0</v>
      </c>
      <c r="Z38" s="175">
        <f t="shared" si="2"/>
        <v>0</v>
      </c>
      <c r="AA38" s="181">
        <f>'Coversheet'!$D$6</f>
        <v>0</v>
      </c>
      <c r="AB38" s="42">
        <f>'Coversheet'!$H$14</f>
        <v>0</v>
      </c>
      <c r="AC38" s="181">
        <f>'Coversheet'!$H$15</f>
        <v>0</v>
      </c>
      <c r="AD38" s="181">
        <f>'Coversheet'!$D$5</f>
        <v>0</v>
      </c>
      <c r="AE38" s="141" t="str">
        <f>'Coversheet'!$D$7</f>
        <v>Select Recipient Name</v>
      </c>
      <c r="AF38" s="141" t="str">
        <f>'Coversheet'!$E$7</f>
        <v>Select Recipient Name</v>
      </c>
      <c r="AG38" s="141" t="str">
        <f>'Coversheet'!$F$7</f>
        <v>Select Recipient Name</v>
      </c>
      <c r="AH38" s="141" t="str">
        <f>'Coversheet'!$G$7</f>
        <v>Select Recipient Name</v>
      </c>
      <c r="AI38" s="181" t="str">
        <f>'Coversheet'!$D$12</f>
        <v>Select</v>
      </c>
    </row>
    <row r="39" spans="2:35" ht="19.5" customHeight="1" thickBot="1" x14ac:dyDescent="0.35">
      <c r="B39" s="157">
        <v>7</v>
      </c>
      <c r="C39" s="158" t="s">
        <v>171</v>
      </c>
      <c r="D39" s="159">
        <v>0</v>
      </c>
      <c r="E39" s="159">
        <f t="shared" si="0"/>
        <v>0</v>
      </c>
      <c r="F39" s="159">
        <v>0</v>
      </c>
      <c r="G39" s="159">
        <v>0</v>
      </c>
      <c r="H39" s="159">
        <f t="shared" si="1"/>
        <v>0</v>
      </c>
      <c r="I39" s="159">
        <f t="shared" si="1"/>
        <v>0</v>
      </c>
      <c r="O39" s="42" t="s">
        <v>172</v>
      </c>
      <c r="P39" s="175">
        <f t="shared" si="3"/>
        <v>0</v>
      </c>
      <c r="Q39" s="175">
        <f t="shared" si="3"/>
        <v>0</v>
      </c>
      <c r="R39" s="175"/>
      <c r="T39" s="173" t="str">
        <f t="shared" si="2"/>
        <v>Consultant Services</v>
      </c>
      <c r="U39" s="175">
        <f t="shared" si="2"/>
        <v>0</v>
      </c>
      <c r="V39" s="175">
        <f t="shared" si="2"/>
        <v>0</v>
      </c>
      <c r="W39" s="175">
        <f t="shared" si="2"/>
        <v>0</v>
      </c>
      <c r="X39" s="175">
        <f t="shared" si="2"/>
        <v>0</v>
      </c>
      <c r="Y39" s="175">
        <f t="shared" si="2"/>
        <v>0</v>
      </c>
      <c r="Z39" s="175">
        <f t="shared" si="2"/>
        <v>0</v>
      </c>
      <c r="AA39" s="181">
        <f>'Coversheet'!$D$6</f>
        <v>0</v>
      </c>
      <c r="AB39" s="42">
        <f>'Coversheet'!$H$14</f>
        <v>0</v>
      </c>
      <c r="AC39" s="181">
        <f>'Coversheet'!$H$15</f>
        <v>0</v>
      </c>
      <c r="AD39" s="181">
        <f>'Coversheet'!$D$5</f>
        <v>0</v>
      </c>
      <c r="AE39" s="141" t="str">
        <f>'Coversheet'!$D$7</f>
        <v>Select Recipient Name</v>
      </c>
      <c r="AF39" s="141" t="str">
        <f>'Coversheet'!$E$7</f>
        <v>Select Recipient Name</v>
      </c>
      <c r="AG39" s="141" t="str">
        <f>'Coversheet'!$F$7</f>
        <v>Select Recipient Name</v>
      </c>
      <c r="AH39" s="141" t="str">
        <f>'Coversheet'!$G$7</f>
        <v>Select Recipient Name</v>
      </c>
      <c r="AI39" s="181" t="str">
        <f>'Coversheet'!$D$12</f>
        <v>Select</v>
      </c>
    </row>
    <row r="40" spans="2:35" ht="19.5" customHeight="1" thickBot="1" x14ac:dyDescent="0.35">
      <c r="B40" s="157">
        <v>8</v>
      </c>
      <c r="C40" s="158" t="s">
        <v>173</v>
      </c>
      <c r="D40" s="159">
        <v>0</v>
      </c>
      <c r="E40" s="159">
        <f t="shared" si="0"/>
        <v>0</v>
      </c>
      <c r="F40" s="159">
        <v>0</v>
      </c>
      <c r="G40" s="159">
        <v>0</v>
      </c>
      <c r="H40" s="159">
        <f t="shared" si="1"/>
        <v>0</v>
      </c>
      <c r="I40" s="159">
        <f t="shared" si="1"/>
        <v>0</v>
      </c>
      <c r="O40" s="42" t="s">
        <v>174</v>
      </c>
      <c r="P40" s="175">
        <f t="shared" si="3"/>
        <v>0</v>
      </c>
      <c r="Q40" s="175">
        <f t="shared" si="3"/>
        <v>0</v>
      </c>
      <c r="R40" s="175"/>
      <c r="T40" s="173" t="str">
        <f t="shared" si="2"/>
        <v>ADP/Computer Services</v>
      </c>
      <c r="U40" s="175">
        <f t="shared" si="2"/>
        <v>0</v>
      </c>
      <c r="V40" s="175">
        <f t="shared" si="2"/>
        <v>0</v>
      </c>
      <c r="W40" s="175">
        <f t="shared" si="2"/>
        <v>0</v>
      </c>
      <c r="X40" s="175">
        <f t="shared" si="2"/>
        <v>0</v>
      </c>
      <c r="Y40" s="175">
        <f t="shared" si="2"/>
        <v>0</v>
      </c>
      <c r="Z40" s="175">
        <f t="shared" si="2"/>
        <v>0</v>
      </c>
      <c r="AA40" s="181">
        <f>'Coversheet'!$D$6</f>
        <v>0</v>
      </c>
      <c r="AB40" s="42">
        <f>'Coversheet'!$H$14</f>
        <v>0</v>
      </c>
      <c r="AC40" s="181">
        <f>'Coversheet'!$H$15</f>
        <v>0</v>
      </c>
      <c r="AD40" s="181">
        <f>'Coversheet'!$D$5</f>
        <v>0</v>
      </c>
      <c r="AE40" s="141" t="str">
        <f>'Coversheet'!$D$7</f>
        <v>Select Recipient Name</v>
      </c>
      <c r="AF40" s="141" t="str">
        <f>'Coversheet'!$E$7</f>
        <v>Select Recipient Name</v>
      </c>
      <c r="AG40" s="141" t="str">
        <f>'Coversheet'!$F$7</f>
        <v>Select Recipient Name</v>
      </c>
      <c r="AH40" s="141" t="str">
        <f>'Coversheet'!$G$7</f>
        <v>Select Recipient Name</v>
      </c>
      <c r="AI40" s="181" t="str">
        <f>'Coversheet'!$D$12</f>
        <v>Select</v>
      </c>
    </row>
    <row r="41" spans="2:35" ht="19.5" customHeight="1" thickBot="1" x14ac:dyDescent="0.35">
      <c r="B41" s="157">
        <v>9</v>
      </c>
      <c r="C41" s="158" t="s">
        <v>175</v>
      </c>
      <c r="D41" s="159">
        <v>0</v>
      </c>
      <c r="E41" s="159">
        <f t="shared" si="0"/>
        <v>0</v>
      </c>
      <c r="F41" s="159">
        <v>0</v>
      </c>
      <c r="G41" s="159">
        <v>0</v>
      </c>
      <c r="H41" s="159">
        <f t="shared" si="1"/>
        <v>0</v>
      </c>
      <c r="I41" s="159">
        <f t="shared" si="1"/>
        <v>0</v>
      </c>
      <c r="O41" s="42" t="s">
        <v>176</v>
      </c>
      <c r="R41" s="42">
        <f>D53</f>
        <v>0</v>
      </c>
      <c r="S41" s="42">
        <f>G53</f>
        <v>0</v>
      </c>
      <c r="T41" s="173" t="str">
        <f t="shared" si="2"/>
        <v>Subawards/Contractual Costs</v>
      </c>
      <c r="U41" s="175">
        <f t="shared" si="2"/>
        <v>0</v>
      </c>
      <c r="V41" s="175">
        <f t="shared" si="2"/>
        <v>0</v>
      </c>
      <c r="W41" s="175">
        <f t="shared" si="2"/>
        <v>0</v>
      </c>
      <c r="X41" s="175">
        <f t="shared" si="2"/>
        <v>0</v>
      </c>
      <c r="Y41" s="175">
        <f t="shared" si="2"/>
        <v>0</v>
      </c>
      <c r="Z41" s="175">
        <f t="shared" si="2"/>
        <v>0</v>
      </c>
      <c r="AA41" s="181">
        <f>'Coversheet'!$D$6</f>
        <v>0</v>
      </c>
      <c r="AB41" s="42">
        <f>'Coversheet'!$H$14</f>
        <v>0</v>
      </c>
      <c r="AC41" s="181">
        <f>'Coversheet'!$H$15</f>
        <v>0</v>
      </c>
      <c r="AD41" s="181">
        <f>'Coversheet'!$D$5</f>
        <v>0</v>
      </c>
      <c r="AE41" s="141" t="str">
        <f>'Coversheet'!$D$7</f>
        <v>Select Recipient Name</v>
      </c>
      <c r="AF41" s="141" t="str">
        <f>'Coversheet'!$E$7</f>
        <v>Select Recipient Name</v>
      </c>
      <c r="AG41" s="141" t="str">
        <f>'Coversheet'!$F$7</f>
        <v>Select Recipient Name</v>
      </c>
      <c r="AH41" s="141" t="str">
        <f>'Coversheet'!$G$7</f>
        <v>Select Recipient Name</v>
      </c>
      <c r="AI41" s="181" t="str">
        <f>'Coversheet'!$D$12</f>
        <v>Select</v>
      </c>
    </row>
    <row r="42" spans="2:35" ht="19.5" customHeight="1" thickBot="1" x14ac:dyDescent="0.35">
      <c r="B42" s="157">
        <v>10</v>
      </c>
      <c r="C42" s="158" t="s">
        <v>177</v>
      </c>
      <c r="D42" s="159">
        <v>0</v>
      </c>
      <c r="E42" s="159">
        <f t="shared" si="0"/>
        <v>0</v>
      </c>
      <c r="F42" s="159">
        <v>0</v>
      </c>
      <c r="G42" s="159">
        <v>0</v>
      </c>
      <c r="H42" s="159">
        <f t="shared" si="1"/>
        <v>0</v>
      </c>
      <c r="I42" s="159">
        <f t="shared" si="1"/>
        <v>0</v>
      </c>
      <c r="T42" s="173" t="str">
        <f t="shared" si="2"/>
        <v>Equipment/Facility Rental/User Fees</v>
      </c>
      <c r="U42" s="175">
        <f t="shared" si="2"/>
        <v>0</v>
      </c>
      <c r="V42" s="175">
        <f t="shared" si="2"/>
        <v>0</v>
      </c>
      <c r="W42" s="175">
        <f t="shared" si="2"/>
        <v>0</v>
      </c>
      <c r="X42" s="175">
        <f t="shared" si="2"/>
        <v>0</v>
      </c>
      <c r="Y42" s="175">
        <f t="shared" si="2"/>
        <v>0</v>
      </c>
      <c r="Z42" s="175">
        <f t="shared" si="2"/>
        <v>0</v>
      </c>
      <c r="AA42" s="181">
        <f>'Coversheet'!$D$6</f>
        <v>0</v>
      </c>
      <c r="AB42" s="42">
        <f>'Coversheet'!$H$14</f>
        <v>0</v>
      </c>
      <c r="AC42" s="181">
        <f>'Coversheet'!$H$15</f>
        <v>0</v>
      </c>
      <c r="AD42" s="181">
        <f>'Coversheet'!$D$5</f>
        <v>0</v>
      </c>
      <c r="AE42" s="141" t="str">
        <f>'Coversheet'!$D$7</f>
        <v>Select Recipient Name</v>
      </c>
      <c r="AF42" s="141" t="str">
        <f>'Coversheet'!$E$7</f>
        <v>Select Recipient Name</v>
      </c>
      <c r="AG42" s="141" t="str">
        <f>'Coversheet'!$F$7</f>
        <v>Select Recipient Name</v>
      </c>
      <c r="AH42" s="141" t="str">
        <f>'Coversheet'!$G$7</f>
        <v>Select Recipient Name</v>
      </c>
      <c r="AI42" s="181" t="str">
        <f>'Coversheet'!$D$12</f>
        <v>Select</v>
      </c>
    </row>
    <row r="43" spans="2:35" ht="19.5" customHeight="1" thickBot="1" x14ac:dyDescent="0.35">
      <c r="B43" s="157">
        <v>11</v>
      </c>
      <c r="C43" s="160" t="s">
        <v>178</v>
      </c>
      <c r="D43" s="159">
        <v>0</v>
      </c>
      <c r="E43" s="159">
        <f t="shared" si="0"/>
        <v>0</v>
      </c>
      <c r="F43" s="159">
        <v>0</v>
      </c>
      <c r="G43" s="159">
        <v>0</v>
      </c>
      <c r="H43" s="159">
        <f t="shared" si="1"/>
        <v>0</v>
      </c>
      <c r="I43" s="159">
        <f t="shared" si="1"/>
        <v>0</v>
      </c>
      <c r="T43" s="173" t="str">
        <f t="shared" si="2"/>
        <v>Federal F&amp;A (Indirect Costs)</v>
      </c>
      <c r="U43" s="175">
        <f t="shared" si="2"/>
        <v>0</v>
      </c>
      <c r="V43" s="175">
        <f t="shared" si="2"/>
        <v>0</v>
      </c>
      <c r="W43" s="175">
        <f t="shared" si="2"/>
        <v>0</v>
      </c>
      <c r="X43" s="175">
        <f t="shared" si="2"/>
        <v>0</v>
      </c>
      <c r="Y43" s="175">
        <f t="shared" si="2"/>
        <v>0</v>
      </c>
      <c r="Z43" s="175">
        <f t="shared" si="2"/>
        <v>0</v>
      </c>
      <c r="AA43" s="181">
        <f>'Coversheet'!$D$6</f>
        <v>0</v>
      </c>
      <c r="AB43" s="42">
        <f>'Coversheet'!$H$14</f>
        <v>0</v>
      </c>
      <c r="AC43" s="181">
        <f>'Coversheet'!$H$15</f>
        <v>0</v>
      </c>
      <c r="AD43" s="181">
        <f>'Coversheet'!$D$5</f>
        <v>0</v>
      </c>
      <c r="AE43" s="141" t="str">
        <f>'Coversheet'!$D$7</f>
        <v>Select Recipient Name</v>
      </c>
      <c r="AF43" s="141" t="str">
        <f>'Coversheet'!$E$7</f>
        <v>Select Recipient Name</v>
      </c>
      <c r="AG43" s="141" t="str">
        <f>'Coversheet'!$F$7</f>
        <v>Select Recipient Name</v>
      </c>
      <c r="AH43" s="141" t="str">
        <f>'Coversheet'!$G$7</f>
        <v>Select Recipient Name</v>
      </c>
      <c r="AI43" s="181" t="str">
        <f>'Coversheet'!$D$12</f>
        <v>Select</v>
      </c>
    </row>
    <row r="44" spans="2:35" ht="19.5" customHeight="1" thickBot="1" x14ac:dyDescent="0.35">
      <c r="B44" s="157">
        <v>12</v>
      </c>
      <c r="C44" s="160" t="s">
        <v>179</v>
      </c>
      <c r="D44" s="159">
        <v>0</v>
      </c>
      <c r="E44" s="159">
        <f t="shared" si="0"/>
        <v>0</v>
      </c>
      <c r="F44" s="159">
        <v>0</v>
      </c>
      <c r="G44" s="159">
        <v>0</v>
      </c>
      <c r="H44" s="159">
        <f t="shared" si="1"/>
        <v>0</v>
      </c>
      <c r="I44" s="159">
        <f t="shared" si="1"/>
        <v>0</v>
      </c>
      <c r="T44" s="173" t="str">
        <f t="shared" si="2"/>
        <v>Other 1 [Replace only bracketed text]</v>
      </c>
      <c r="U44" s="175">
        <f t="shared" si="2"/>
        <v>0</v>
      </c>
      <c r="V44" s="175">
        <f t="shared" si="2"/>
        <v>0</v>
      </c>
      <c r="W44" s="175">
        <f t="shared" si="2"/>
        <v>0</v>
      </c>
      <c r="X44" s="175">
        <f t="shared" si="2"/>
        <v>0</v>
      </c>
      <c r="Y44" s="175">
        <f t="shared" si="2"/>
        <v>0</v>
      </c>
      <c r="Z44" s="175">
        <f>I43</f>
        <v>0</v>
      </c>
      <c r="AA44" s="181">
        <f>'Coversheet'!$D$6</f>
        <v>0</v>
      </c>
      <c r="AB44" s="42">
        <f>'Coversheet'!$H$14</f>
        <v>0</v>
      </c>
      <c r="AC44" s="181">
        <f>'Coversheet'!$H$15</f>
        <v>0</v>
      </c>
      <c r="AD44" s="181">
        <f>'Coversheet'!$D$5</f>
        <v>0</v>
      </c>
      <c r="AE44" s="141" t="str">
        <f>'Coversheet'!$D$7</f>
        <v>Select Recipient Name</v>
      </c>
      <c r="AF44" s="141" t="str">
        <f>'Coversheet'!$E$7</f>
        <v>Select Recipient Name</v>
      </c>
      <c r="AG44" s="141" t="str">
        <f>'Coversheet'!$F$7</f>
        <v>Select Recipient Name</v>
      </c>
      <c r="AH44" s="141" t="str">
        <f>'Coversheet'!$G$7</f>
        <v>Select Recipient Name</v>
      </c>
      <c r="AI44" s="181" t="str">
        <f>'Coversheet'!$D$12</f>
        <v>Select</v>
      </c>
    </row>
    <row r="45" spans="2:35" ht="19.5" customHeight="1" thickBot="1" x14ac:dyDescent="0.35">
      <c r="B45" s="157">
        <v>13</v>
      </c>
      <c r="C45" s="160" t="s">
        <v>180</v>
      </c>
      <c r="D45" s="159">
        <v>0</v>
      </c>
      <c r="E45" s="159">
        <f t="shared" si="0"/>
        <v>0</v>
      </c>
      <c r="F45" s="159">
        <v>0</v>
      </c>
      <c r="G45" s="159">
        <v>0</v>
      </c>
      <c r="H45" s="159">
        <f t="shared" si="1"/>
        <v>0</v>
      </c>
      <c r="I45" s="159">
        <f t="shared" si="1"/>
        <v>0</v>
      </c>
      <c r="T45" s="173" t="str">
        <f t="shared" si="2"/>
        <v>Other 2 [Replace only bracketed text]</v>
      </c>
      <c r="U45" s="175">
        <f t="shared" si="2"/>
        <v>0</v>
      </c>
      <c r="V45" s="175">
        <f t="shared" si="2"/>
        <v>0</v>
      </c>
      <c r="W45" s="175">
        <f t="shared" si="2"/>
        <v>0</v>
      </c>
      <c r="X45" s="175">
        <f t="shared" si="2"/>
        <v>0</v>
      </c>
      <c r="Y45" s="175">
        <f t="shared" si="2"/>
        <v>0</v>
      </c>
      <c r="Z45" s="175">
        <f t="shared" si="2"/>
        <v>0</v>
      </c>
      <c r="AA45" s="181">
        <f>'Coversheet'!$D$6</f>
        <v>0</v>
      </c>
      <c r="AB45" s="42">
        <f>'Coversheet'!$H$14</f>
        <v>0</v>
      </c>
      <c r="AC45" s="181">
        <f>'Coversheet'!$H$15</f>
        <v>0</v>
      </c>
      <c r="AD45" s="181">
        <f>'Coversheet'!$D$5</f>
        <v>0</v>
      </c>
      <c r="AE45" s="141" t="str">
        <f>'Coversheet'!$D$7</f>
        <v>Select Recipient Name</v>
      </c>
      <c r="AF45" s="141" t="str">
        <f>'Coversheet'!$E$7</f>
        <v>Select Recipient Name</v>
      </c>
      <c r="AG45" s="141" t="str">
        <f>'Coversheet'!$F$7</f>
        <v>Select Recipient Name</v>
      </c>
      <c r="AH45" s="141" t="str">
        <f>'Coversheet'!$G$7</f>
        <v>Select Recipient Name</v>
      </c>
      <c r="AI45" s="181" t="str">
        <f>'Coversheet'!$D$12</f>
        <v>Select</v>
      </c>
    </row>
    <row r="46" spans="2:35" ht="19.5" customHeight="1" thickBot="1" x14ac:dyDescent="0.35">
      <c r="B46" s="157">
        <v>14</v>
      </c>
      <c r="C46" s="161" t="s">
        <v>181</v>
      </c>
      <c r="D46" s="159">
        <v>0</v>
      </c>
      <c r="E46" s="159">
        <f t="shared" si="0"/>
        <v>0</v>
      </c>
      <c r="F46" s="159">
        <v>0</v>
      </c>
      <c r="G46" s="159">
        <v>0</v>
      </c>
      <c r="H46" s="159">
        <f t="shared" si="1"/>
        <v>0</v>
      </c>
      <c r="I46" s="159">
        <f t="shared" si="1"/>
        <v>0</v>
      </c>
      <c r="T46" s="173" t="str">
        <f t="shared" si="2"/>
        <v>Other 3 [Replace only bracketed text]</v>
      </c>
      <c r="U46" s="175">
        <f t="shared" si="2"/>
        <v>0</v>
      </c>
      <c r="V46" s="175">
        <f t="shared" si="2"/>
        <v>0</v>
      </c>
      <c r="W46" s="175">
        <f t="shared" si="2"/>
        <v>0</v>
      </c>
      <c r="X46" s="175">
        <f t="shared" si="2"/>
        <v>0</v>
      </c>
      <c r="Y46" s="175">
        <f t="shared" si="2"/>
        <v>0</v>
      </c>
      <c r="Z46" s="175">
        <f t="shared" si="2"/>
        <v>0</v>
      </c>
      <c r="AA46" s="181">
        <f>'Coversheet'!$D$6</f>
        <v>0</v>
      </c>
      <c r="AB46" s="42">
        <f>'Coversheet'!$H$14</f>
        <v>0</v>
      </c>
      <c r="AC46" s="181">
        <f>'Coversheet'!$H$15</f>
        <v>0</v>
      </c>
      <c r="AD46" s="181">
        <f>'Coversheet'!$D$5</f>
        <v>0</v>
      </c>
      <c r="AE46" s="141" t="str">
        <f>'Coversheet'!$D$7</f>
        <v>Select Recipient Name</v>
      </c>
      <c r="AF46" s="141" t="str">
        <f>'Coversheet'!$E$7</f>
        <v>Select Recipient Name</v>
      </c>
      <c r="AG46" s="141" t="str">
        <f>'Coversheet'!$F$7</f>
        <v>Select Recipient Name</v>
      </c>
      <c r="AH46" s="141" t="str">
        <f>'Coversheet'!$G$7</f>
        <v>Select Recipient Name</v>
      </c>
      <c r="AI46" s="181" t="str">
        <f>'Coversheet'!$D$12</f>
        <v>Select</v>
      </c>
    </row>
    <row r="47" spans="2:35" ht="19.5" customHeight="1" thickBot="1" x14ac:dyDescent="0.35">
      <c r="B47" s="162">
        <v>15</v>
      </c>
      <c r="C47" s="163" t="s">
        <v>182</v>
      </c>
      <c r="D47" s="164">
        <f>SUM(D33:D46)</f>
        <v>0</v>
      </c>
      <c r="E47" s="164">
        <f t="shared" ref="E47:I47" si="4">SUM(E33:E46)</f>
        <v>0</v>
      </c>
      <c r="F47" s="164">
        <f t="shared" si="4"/>
        <v>0</v>
      </c>
      <c r="G47" s="164">
        <f t="shared" si="4"/>
        <v>0</v>
      </c>
      <c r="H47" s="164">
        <f t="shared" si="4"/>
        <v>0</v>
      </c>
      <c r="I47" s="164">
        <f t="shared" si="4"/>
        <v>0</v>
      </c>
      <c r="T47" s="173" t="str">
        <f t="shared" si="2"/>
        <v>Other 4 [Replace only bracketed text]</v>
      </c>
      <c r="U47" s="175">
        <f t="shared" si="2"/>
        <v>0</v>
      </c>
      <c r="V47" s="175">
        <f t="shared" si="2"/>
        <v>0</v>
      </c>
      <c r="W47" s="175">
        <f>F46</f>
        <v>0</v>
      </c>
      <c r="X47" s="175">
        <f>G46</f>
        <v>0</v>
      </c>
      <c r="Y47" s="175">
        <f>H46</f>
        <v>0</v>
      </c>
      <c r="Z47" s="175">
        <f>I46</f>
        <v>0</v>
      </c>
      <c r="AA47" s="181">
        <f>'Coversheet'!$D$6</f>
        <v>0</v>
      </c>
      <c r="AB47" s="42">
        <f>'Coversheet'!$H$14</f>
        <v>0</v>
      </c>
      <c r="AC47" s="181">
        <f>'Coversheet'!$H$15</f>
        <v>0</v>
      </c>
      <c r="AD47" s="181">
        <f>'Coversheet'!$D$5</f>
        <v>0</v>
      </c>
      <c r="AE47" s="141" t="str">
        <f>'Coversheet'!$D$7</f>
        <v>Select Recipient Name</v>
      </c>
      <c r="AF47" s="141" t="str">
        <f>'Coversheet'!$E$7</f>
        <v>Select Recipient Name</v>
      </c>
      <c r="AG47" s="141" t="str">
        <f>'Coversheet'!$F$7</f>
        <v>Select Recipient Name</v>
      </c>
      <c r="AH47" s="141" t="str">
        <f>'Coversheet'!$G$7</f>
        <v>Select Recipient Name</v>
      </c>
      <c r="AI47" s="181" t="str">
        <f>'Coversheet'!$D$12</f>
        <v>Select</v>
      </c>
    </row>
    <row r="48" spans="2:35" ht="19.5" customHeight="1" thickTop="1" thickBot="1" x14ac:dyDescent="0.35">
      <c r="B48" s="165">
        <v>16</v>
      </c>
      <c r="C48" s="4" t="s">
        <v>168</v>
      </c>
      <c r="D48" s="166">
        <v>0</v>
      </c>
      <c r="E48" s="166">
        <v>0</v>
      </c>
      <c r="F48" s="167"/>
      <c r="G48" s="167"/>
      <c r="H48" s="167"/>
      <c r="I48" s="167"/>
      <c r="S48" s="176"/>
      <c r="T48" s="176"/>
      <c r="U48" s="176"/>
      <c r="V48" s="176"/>
      <c r="W48" s="176"/>
      <c r="X48" s="176"/>
      <c r="Y48" s="176"/>
      <c r="Z48" s="175"/>
      <c r="AA48" s="175"/>
      <c r="AB48" s="175"/>
      <c r="AC48" s="175"/>
    </row>
    <row r="49" spans="2:25" ht="19.5" thickBot="1" x14ac:dyDescent="0.35">
      <c r="B49" s="165">
        <v>17</v>
      </c>
      <c r="C49" s="158" t="s">
        <v>170</v>
      </c>
      <c r="D49" s="168">
        <v>0</v>
      </c>
      <c r="E49" s="168">
        <v>0</v>
      </c>
      <c r="F49" s="167"/>
      <c r="G49" s="167"/>
      <c r="H49" s="167"/>
      <c r="I49" s="167"/>
      <c r="S49" s="176"/>
      <c r="T49" s="176"/>
      <c r="U49" s="176"/>
      <c r="V49" s="176"/>
      <c r="W49" s="176"/>
      <c r="X49" s="176"/>
      <c r="Y49" s="176"/>
    </row>
    <row r="50" spans="2:25" ht="19.5" thickBot="1" x14ac:dyDescent="0.35">
      <c r="B50" s="165">
        <v>18</v>
      </c>
      <c r="C50" s="158" t="s">
        <v>172</v>
      </c>
      <c r="D50" s="168">
        <v>0</v>
      </c>
      <c r="E50" s="168">
        <v>0</v>
      </c>
      <c r="F50" s="167"/>
      <c r="G50" s="167"/>
      <c r="H50" s="167"/>
      <c r="I50" s="167"/>
    </row>
    <row r="51" spans="2:25" ht="18.75" customHeight="1" thickBot="1" x14ac:dyDescent="0.35">
      <c r="B51" s="157">
        <v>19</v>
      </c>
      <c r="C51" s="158" t="s">
        <v>174</v>
      </c>
      <c r="D51" s="169">
        <v>0</v>
      </c>
      <c r="E51" s="169">
        <v>0</v>
      </c>
      <c r="F51" s="167"/>
      <c r="G51" s="167"/>
      <c r="H51" s="167"/>
      <c r="I51" s="167"/>
    </row>
    <row r="52" spans="2:25" ht="18.75" customHeight="1" thickBot="1" x14ac:dyDescent="0.35">
      <c r="B52" s="170"/>
      <c r="C52" s="171"/>
      <c r="D52" s="256" t="s">
        <v>183</v>
      </c>
      <c r="E52" s="257"/>
      <c r="F52" s="258"/>
      <c r="G52" s="259" t="s">
        <v>184</v>
      </c>
      <c r="H52" s="260"/>
      <c r="I52" s="261"/>
    </row>
    <row r="53" spans="2:25" ht="291" customHeight="1" thickBot="1" x14ac:dyDescent="0.3">
      <c r="B53" s="24">
        <v>20</v>
      </c>
      <c r="C53" s="172" t="s">
        <v>176</v>
      </c>
      <c r="D53" s="201"/>
      <c r="E53" s="202"/>
      <c r="F53" s="202"/>
      <c r="G53" s="201"/>
      <c r="H53" s="202"/>
      <c r="I53" s="203"/>
    </row>
    <row r="54" spans="2:25" ht="30" customHeight="1" x14ac:dyDescent="0.25"/>
  </sheetData>
  <sheetProtection algorithmName="SHA-512" hashValue="iLHzxrYEkrjGlpwyMO0XJRpTgb1j3g8t8mWFycnoawfNd+mZHzq0EKKHUb79NvuUxaqzQcotdI6hHwkF8kvwxw==" saltValue="TeZtkIw+WJts6ari/dqptA==" spinCount="100000" sheet="1" objects="1" scenarios="1" formatCells="0" formatRows="0" selectLockedCells="1"/>
  <mergeCells count="5">
    <mergeCell ref="B31:I31"/>
    <mergeCell ref="D52:F52"/>
    <mergeCell ref="G52:I52"/>
    <mergeCell ref="D53:F53"/>
    <mergeCell ref="G53:I53"/>
  </mergeCells>
  <phoneticPr fontId="3" type="noConversion"/>
  <pageMargins left="0.2" right="0.5" top="0.5" bottom="0.5" header="0.3" footer="0.3"/>
  <pageSetup orientation="landscape" horizontalDpi="1200" verticalDpi="120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C6FE2-A6E9-4C38-A1D8-7092A0E40885}">
  <sheetPr>
    <tabColor rgb="FFE39DC7"/>
  </sheetPr>
  <dimension ref="B1:Q53"/>
  <sheetViews>
    <sheetView showGridLines="0" zoomScaleNormal="100" workbookViewId="0"/>
  </sheetViews>
  <sheetFormatPr defaultColWidth="8.85546875" defaultRowHeight="15" x14ac:dyDescent="0.25"/>
  <cols>
    <col min="1" max="1" width="4.7109375" customWidth="1"/>
    <col min="2" max="2" width="12.140625" customWidth="1"/>
    <col min="3" max="3" width="107" style="32" customWidth="1"/>
  </cols>
  <sheetData>
    <row r="1" spans="2:3" x14ac:dyDescent="0.25">
      <c r="B1" s="137" t="str">
        <f>Sheet1!$A$1</f>
        <v>Retail Collaborative Program Report v 04/2026</v>
      </c>
    </row>
    <row r="2" spans="2:3" ht="27.75" customHeight="1" x14ac:dyDescent="0.25"/>
    <row r="3" spans="2:3" ht="28.5" customHeight="1" x14ac:dyDescent="0.25"/>
    <row r="4" spans="2:3" ht="28.5" customHeight="1" x14ac:dyDescent="0.25"/>
    <row r="5" spans="2:3" ht="28.5" customHeight="1" x14ac:dyDescent="0.25"/>
    <row r="6" spans="2:3" ht="28.5" customHeight="1" x14ac:dyDescent="0.25"/>
    <row r="7" spans="2:3" ht="26.25" customHeight="1" x14ac:dyDescent="0.25"/>
    <row r="8" spans="2:3" ht="26.25" customHeight="1" x14ac:dyDescent="0.25"/>
    <row r="9" spans="2:3" ht="26.25" customHeight="1" x14ac:dyDescent="0.25"/>
    <row r="10" spans="2:3" ht="11.25" customHeight="1" x14ac:dyDescent="0.25"/>
    <row r="11" spans="2:3" ht="26.25" customHeight="1" x14ac:dyDescent="0.25"/>
    <row r="12" spans="2:3" ht="15.75" thickBot="1" x14ac:dyDescent="0.3"/>
    <row r="13" spans="2:3" ht="29.45" customHeight="1" thickBot="1" x14ac:dyDescent="0.3">
      <c r="B13" s="262" t="s">
        <v>235</v>
      </c>
      <c r="C13" s="263"/>
    </row>
    <row r="14" spans="2:3" ht="15.75" thickBot="1" x14ac:dyDescent="0.3">
      <c r="B14" s="184" t="s">
        <v>198</v>
      </c>
      <c r="C14" s="182" t="s">
        <v>393</v>
      </c>
    </row>
    <row r="15" spans="2:3" ht="15.75" thickBot="1" x14ac:dyDescent="0.3">
      <c r="B15" s="184" t="s">
        <v>199</v>
      </c>
      <c r="C15" s="183" t="s">
        <v>394</v>
      </c>
    </row>
    <row r="16" spans="2:3" ht="15.75" thickBot="1" x14ac:dyDescent="0.3">
      <c r="B16" s="184" t="s">
        <v>200</v>
      </c>
      <c r="C16" s="185" t="s">
        <v>395</v>
      </c>
    </row>
    <row r="17" spans="2:3" ht="30.75" thickBot="1" x14ac:dyDescent="0.3">
      <c r="B17" s="184" t="s">
        <v>201</v>
      </c>
      <c r="C17" s="183" t="s">
        <v>396</v>
      </c>
    </row>
    <row r="18" spans="2:3" ht="30.75" thickBot="1" x14ac:dyDescent="0.3">
      <c r="B18" s="184" t="s">
        <v>202</v>
      </c>
      <c r="C18" s="183" t="s">
        <v>397</v>
      </c>
    </row>
    <row r="19" spans="2:3" ht="30.75" thickBot="1" x14ac:dyDescent="0.3">
      <c r="B19" s="184" t="s">
        <v>203</v>
      </c>
      <c r="C19" s="138" t="s">
        <v>398</v>
      </c>
    </row>
    <row r="20" spans="2:3" ht="29.45" customHeight="1" thickBot="1" x14ac:dyDescent="0.3">
      <c r="B20" s="262" t="s">
        <v>241</v>
      </c>
      <c r="C20" s="263"/>
    </row>
    <row r="21" spans="2:3" ht="38.25" customHeight="1" thickBot="1" x14ac:dyDescent="0.3">
      <c r="B21" s="184" t="s">
        <v>205</v>
      </c>
      <c r="C21" s="189"/>
    </row>
    <row r="22" spans="2:3" ht="38.25" customHeight="1" thickBot="1" x14ac:dyDescent="0.3">
      <c r="B22" s="184" t="s">
        <v>206</v>
      </c>
      <c r="C22" s="189"/>
    </row>
    <row r="23" spans="2:3" ht="38.25" customHeight="1" thickBot="1" x14ac:dyDescent="0.3">
      <c r="B23" s="184" t="s">
        <v>207</v>
      </c>
      <c r="C23" s="189"/>
    </row>
    <row r="24" spans="2:3" ht="38.25" customHeight="1" thickBot="1" x14ac:dyDescent="0.3">
      <c r="B24" s="184" t="s">
        <v>208</v>
      </c>
      <c r="C24" s="189"/>
    </row>
    <row r="25" spans="2:3" ht="38.25" customHeight="1" thickBot="1" x14ac:dyDescent="0.3">
      <c r="B25" s="184" t="s">
        <v>209</v>
      </c>
      <c r="C25" s="189"/>
    </row>
    <row r="26" spans="2:3" ht="38.25" customHeight="1" thickBot="1" x14ac:dyDescent="0.3">
      <c r="B26" s="184" t="s">
        <v>210</v>
      </c>
      <c r="C26" s="189"/>
    </row>
    <row r="27" spans="2:3" ht="38.25" customHeight="1" thickBot="1" x14ac:dyDescent="0.3">
      <c r="B27" s="184" t="s">
        <v>211</v>
      </c>
      <c r="C27" s="189"/>
    </row>
    <row r="28" spans="2:3" ht="38.25" customHeight="1" thickBot="1" x14ac:dyDescent="0.3">
      <c r="B28" s="184" t="s">
        <v>212</v>
      </c>
      <c r="C28" s="189"/>
    </row>
    <row r="29" spans="2:3" ht="38.25" customHeight="1" thickBot="1" x14ac:dyDescent="0.3">
      <c r="B29" s="184" t="s">
        <v>213</v>
      </c>
      <c r="C29" s="189"/>
    </row>
    <row r="30" spans="2:3" ht="38.25" customHeight="1" thickBot="1" x14ac:dyDescent="0.3">
      <c r="B30" s="184" t="s">
        <v>214</v>
      </c>
      <c r="C30" s="189"/>
    </row>
    <row r="31" spans="2:3" ht="38.25" customHeight="1" thickBot="1" x14ac:dyDescent="0.3">
      <c r="B31" s="184" t="s">
        <v>215</v>
      </c>
      <c r="C31" s="189"/>
    </row>
    <row r="32" spans="2:3" ht="38.25" customHeight="1" thickBot="1" x14ac:dyDescent="0.3">
      <c r="B32" s="184" t="s">
        <v>216</v>
      </c>
      <c r="C32" s="189"/>
    </row>
    <row r="33" spans="2:3" ht="38.25" customHeight="1" thickBot="1" x14ac:dyDescent="0.3">
      <c r="B33" s="184" t="s">
        <v>217</v>
      </c>
      <c r="C33" s="189"/>
    </row>
    <row r="34" spans="2:3" ht="38.25" customHeight="1" thickBot="1" x14ac:dyDescent="0.3">
      <c r="B34" s="184" t="s">
        <v>218</v>
      </c>
      <c r="C34" s="189"/>
    </row>
    <row r="35" spans="2:3" ht="38.25" customHeight="1" thickBot="1" x14ac:dyDescent="0.3">
      <c r="B35" s="184" t="s">
        <v>219</v>
      </c>
      <c r="C35" s="189"/>
    </row>
    <row r="36" spans="2:3" ht="38.25" customHeight="1" thickBot="1" x14ac:dyDescent="0.3">
      <c r="B36" s="184" t="s">
        <v>220</v>
      </c>
      <c r="C36" s="189"/>
    </row>
    <row r="37" spans="2:3" ht="38.25" customHeight="1" thickBot="1" x14ac:dyDescent="0.3">
      <c r="B37" s="184" t="s">
        <v>221</v>
      </c>
      <c r="C37" s="189"/>
    </row>
    <row r="38" spans="2:3" ht="38.25" customHeight="1" thickBot="1" x14ac:dyDescent="0.3">
      <c r="B38" s="184" t="s">
        <v>222</v>
      </c>
      <c r="C38" s="189"/>
    </row>
    <row r="39" spans="2:3" ht="38.25" customHeight="1" thickBot="1" x14ac:dyDescent="0.3">
      <c r="B39" s="184" t="s">
        <v>223</v>
      </c>
      <c r="C39" s="189"/>
    </row>
    <row r="40" spans="2:3" ht="38.25" customHeight="1" thickBot="1" x14ac:dyDescent="0.3">
      <c r="B40" s="184" t="s">
        <v>224</v>
      </c>
      <c r="C40" s="189"/>
    </row>
    <row r="41" spans="2:3" ht="38.25" customHeight="1" thickBot="1" x14ac:dyDescent="0.3">
      <c r="B41" s="184" t="s">
        <v>225</v>
      </c>
      <c r="C41" s="189"/>
    </row>
    <row r="42" spans="2:3" ht="38.25" customHeight="1" thickBot="1" x14ac:dyDescent="0.3">
      <c r="B42" s="184" t="s">
        <v>226</v>
      </c>
      <c r="C42" s="189"/>
    </row>
    <row r="43" spans="2:3" ht="38.25" customHeight="1" thickBot="1" x14ac:dyDescent="0.3">
      <c r="B43" s="184" t="s">
        <v>227</v>
      </c>
      <c r="C43" s="189"/>
    </row>
    <row r="44" spans="2:3" ht="38.25" customHeight="1" thickBot="1" x14ac:dyDescent="0.3">
      <c r="B44" s="184" t="s">
        <v>228</v>
      </c>
      <c r="C44" s="189"/>
    </row>
    <row r="45" spans="2:3" ht="38.25" customHeight="1" thickBot="1" x14ac:dyDescent="0.3">
      <c r="B45" s="184" t="s">
        <v>229</v>
      </c>
      <c r="C45" s="189"/>
    </row>
    <row r="46" spans="2:3" ht="38.25" customHeight="1" thickBot="1" x14ac:dyDescent="0.3">
      <c r="B46" s="184" t="s">
        <v>230</v>
      </c>
      <c r="C46" s="189"/>
    </row>
    <row r="47" spans="2:3" ht="38.25" customHeight="1" thickBot="1" x14ac:dyDescent="0.3">
      <c r="B47" s="184" t="s">
        <v>231</v>
      </c>
      <c r="C47" s="189"/>
    </row>
    <row r="48" spans="2:3" ht="38.25" customHeight="1" thickBot="1" x14ac:dyDescent="0.3">
      <c r="B48" s="184" t="s">
        <v>232</v>
      </c>
      <c r="C48" s="189"/>
    </row>
    <row r="49" spans="2:17" ht="38.25" customHeight="1" thickBot="1" x14ac:dyDescent="0.3">
      <c r="B49" s="184" t="s">
        <v>233</v>
      </c>
      <c r="C49" s="189"/>
    </row>
    <row r="50" spans="2:17" ht="38.25" customHeight="1" thickBot="1" x14ac:dyDescent="0.3">
      <c r="B50" s="184" t="s">
        <v>234</v>
      </c>
      <c r="C50" s="189"/>
    </row>
    <row r="53" spans="2:17" ht="15.75" x14ac:dyDescent="0.25">
      <c r="Q53" s="33"/>
    </row>
  </sheetData>
  <sheetProtection algorithmName="SHA-512" hashValue="Etari3Xx66Lun+M/hQr+8CEOTBjkOqSHfkN1WLWsKEMH0Ffm4Ud8r/ZUL5Te3SBe4y7CUVTb3aexstTFRtc+yg==" saltValue="BCZLM9Pc45haATOvhf8qiQ==" spinCount="100000" sheet="1" objects="1" scenarios="1" formatCells="0" formatRows="0"/>
  <mergeCells count="2">
    <mergeCell ref="B13:C13"/>
    <mergeCell ref="B20:C20"/>
  </mergeCells>
  <phoneticPr fontId="3" type="noConversion"/>
  <pageMargins left="0.2" right="0.25" top="0.25" bottom="0.25" header="0.05" footer="0.05"/>
  <pageSetup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4.xml>��< ? x m l   v e r s i o n = " 1 . 0 "   e n c o d i n g = " u t f - 1 6 " ? > < D a t a M a s h u p   s q m i d = " 0 4 c 5 7 b b a - e 9 3 f - 4 d 5 4 - 8 a 4 a - 8 c 6 8 c 4 e b 7 4 d 8 "   x m l n s = " h t t p : / / s c h e m a s . m i c r o s o f t . c o m / D a t a M a s h u p " > A A A A A L s D A A B Q S w M E F A A C A A g A k I 4 6 W C 6 u y B y l A A A A 9 w A A A B I A H A B D b 2 5 m a W c v U G F j a 2 F n Z S 5 4 b W w g o h g A K K A U A A A A A A A A A A A A A A A A A A A A A A A A A A A A h Y + 9 D o I w H M R f h X S n X z g Y 8 q c M r p K Y E I 1 r U y o 2 Q j G 0 W N 7 N w U f y F c Q o 6 u Z 4 d 7 9 L 7 u 7 X G + R j 2 0 Q X 3 T v T 2 Q w x T F G k r e o q Y + s M D f 4 Q L 1 E u Y C P V S d Y 6 m m D r 0 t G Z D B 2 9 P 6 e E h B B w S H D X 1 4 R T y s i + W J f q q F s Z G + u 8 t E q j T 6 v 6 3 0 I C d q 8 x g m P G F p h z n m A K Z H a h M P Z L 8 G n w M / 0 x Y T U 0 f u i 1 0 D b e l k B m C e R 9 Q j w A U E s D B B Q A A g A I A J C O O l h 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C Q j j p Y p y G 9 T b 0 A A A B O A g A A E w A c A E Z v c m 1 1 b G F z L 1 N l Y 3 R p b 2 4 x L m 0 g o h g A K K A U A A A A A A A A A A A A A A A A A A A A A A A A A A A A n Z E x C 4 N A D I V 3 4 f 7 D 4 a Q g Q u f i 0 N q u U r D Q Q R x O D S q e F 8 i d U h D / e w V b F O w g Z g m E v P c 9 E g 2 5 q V H x e O 6 n M 7 O Y p S t B U P A Q e y B d A R g e c A m G W X y q G D v K Y Z r c 3 z l I P + y I Q J k X U p M h N o 4 7 J J F o I b A X t Z 2 O S Y j K T G s p s 2 q 1 9 l n z H o Q l g d a R I B K m 7 u E I d m O y m z 6 l R a V A H q L + x H t p 1 6 4 o j 9 1 1 V u 7 l X K S 8 C S P + g p 4 i k + C H 2 G a 1 A m d Y H u Z t X + E t 9 / G + 4 U d 3 A / 4 A U E s B A i 0 A F A A C A A g A k I 4 6 W C 6 u y B y l A A A A 9 w A A A B I A A A A A A A A A A A A A A A A A A A A A A E N v b m Z p Z y 9 Q Y W N r Y W d l L n h t b F B L A Q I t A B Q A A g A I A J C O O l h T c j g s m w A A A O E A A A A T A A A A A A A A A A A A A A A A A P E A A A B b Q 2 9 u d G V u d F 9 U e X B l c 1 0 u e G 1 s U E s B A i 0 A F A A C A A g A k I 4 6 W K c h v U 2 9 A A A A T g I A A B M A A A A A A A A A A A A A A A A A 2 Q E A A E Z v c m 1 1 b G F z L 1 N l Y 3 R p b 2 4 x L m 1 Q S w U G A A A A A A M A A w D C A A A A 4 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T Y 0 A A A A A A A A r j 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E l 0 Z W 0 + P E l 0 Z W 1 M b 2 N h d G l v b j 4 8 S X R l b V R 5 c G U + R m 9 y b X V s Y T w v S X R l b V R 5 c G U + P E l 0 Z W 1 Q Y X R o P l N l Y 3 R p b 2 4 x L 0 N v d m V y c 2 h l Z X 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0 L T A x L T I 2 V D I z O j U w O j Q 4 L j g 1 M T k 1 M z h a I i A v P j x F b n R y e S B U e X B l P S J G a W x s U 3 R h d H V z I i B W Y W x 1 Z T 0 i c 0 N v b X B s Z X R l I i A v P j w v U 3 R h Y m x l R W 5 0 c m l l c z 4 8 L 0 l 0 Z W 0 + P E l 0 Z W 0 + P E l 0 Z W 1 M b 2 N h d G l v b j 4 8 S X R l b V R 5 c G U + R m 9 y b X V s Y T w v S X R l b V R 5 c G U + P E l 0 Z W 1 Q Y X R o P l N l Y 3 R p b 2 4 x L 0 N v d m V y c 2 h l Z X Q v U 2 9 1 c m N l P C 9 J d G V t U G F 0 a D 4 8 L 0 l 0 Z W 1 M b 2 N h d G l v b j 4 8 U 3 R h Y m x l R W 5 0 c m l l c y A v P j w v S X R l b T 4 8 S X R l b T 4 8 S X R l b U x v Y 2 F 0 a W 9 u P j x J d G V t V H l w Z T 5 G b 3 J t d W x h P C 9 J d G V t V H l w Z T 4 8 S X R l b V B h d G g + U 2 V j d G l v b j E v U H J v Z 3 J l c 3 N O Y X J y Y X R p d m 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0 L T A x L T I 2 V D I z O j U x O j A x L j M w M D U w O D d a I i A v P j x F b n R y e S B U e X B l P S J G a W x s U 3 R h d H V z I i B W Y W x 1 Z T 0 i c 0 N v b X B s Z X R l I i A v P j w v U 3 R h Y m x l R W 5 0 c m l l c z 4 8 L 0 l 0 Z W 0 + P E l 0 Z W 0 + P E l 0 Z W 1 M b 2 N h d G l v b j 4 8 S X R l b V R 5 c G U + R m 9 y b X V s Y T w v S X R l b V R 5 c G U + P E l 0 Z W 1 Q Y X R o P l N l Y 3 R p b 2 4 x L 1 B y b 2 d y Z X N z T m F y c m F 0 a X Z l L 1 N v d X J j Z T w v S X R l b V B h d G g + P C 9 J d G V t T G 9 j Y X R p b 2 4 + P F N 0 Y W J s Z U V u d H J p Z X M g L z 4 8 L 0 l 0 Z W 0 + P E l 0 Z W 0 + P E l 0 Z W 1 M b 2 N h d G l v b j 4 8 S X R l b V R 5 c G U + R m 9 y b X V s Y T w v S X R l b V R 5 c G U + P E l 0 Z W 1 Q Y X R o P l N l Y 3 R p b 2 4 x L 1 B l c n N v b m 5 l 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Q t M D E t M j Z U M j M 6 N T E 6 M T Y u N j E z M D I 0 O F o i I C 8 + P E V u d H J 5 I F R 5 c G U 9 I k Z p b G x T d G F 0 d X M i I F Z h b H V l P S J z Q 2 9 t c G x l d G U i I C 8 + P C 9 T d G F i b G V F b n R y a W V z P j w v S X R l b T 4 8 S X R l b T 4 8 S X R l b U x v Y 2 F 0 a W 9 u P j x J d G V t V H l w Z T 5 G b 3 J t d W x h P C 9 J d G V t V H l w Z T 4 8 S X R l b V B h d G g + U 2 V j d G l v b j E v U G V y c 2 9 u b m V s L 1 N v d X J j Z T w v S X R l b V B h d G g + P C 9 J d G V t T G 9 j Y X R p b 2 4 + P F N 0 Y W J s Z U V u d H J p Z X M g L z 4 8 L 0 l 0 Z W 0 + P E l 0 Z W 0 + P E l 0 Z W 1 M b 2 N h d G l v b j 4 8 S X R l b V R 5 c G U + R m 9 y b X V s Y T w v S X R l b V R 5 c G U + P E l 0 Z W 1 Q Y X R o P l N l Y 3 R p b 2 4 x L 0 J 1 Z G d l 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Q t M D E t M j Z U M j M 6 N T E 6 M z Y u N j A 0 M z k 1 O V o i I C 8 + P E V u d H J 5 I F R 5 c G U 9 I k Z p b G x T d G F 0 d X M i I F Z h b H V l P S J z Q 2 9 t c G x l d G U i I C 8 + P C 9 T d G F i b G V F b n R y a W V z P j w v S X R l b T 4 8 S X R l b T 4 8 S X R l b U x v Y 2 F 0 a W 9 u P j x J d G V t V H l w Z T 5 G b 3 J t d W x h P C 9 J d G V t V H l w Z T 4 8 S X R l b V B h d G g + U 2 V j d G l v b j E v Q n V k Z 2 V 0 L 1 N v d X J j Z T w v S X R l b V B h d G g + P C 9 J d G V t T G 9 j Y X R p b 2 4 + P F N 0 Y W J s Z U V u d H J p Z X M g L z 4 8 L 0 l 0 Z W 0 + P E l 0 Z W 0 + P E l 0 Z W 1 M b 2 N h d G l v b j 4 8 S X R l b V R 5 c G U + R m 9 y b X V s Y T w v S X R l b V R 5 c G U + P E l 0 Z W 1 Q Y X R o P l N l Y 3 R p b 2 4 x L 0 F s b E R h d G E 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E i I C 8 + P E V u d H J 5 I F R 5 c G U 9 I l J l c 3 V s d F R 5 c G U i I F Z h b H V l P S J z V G F i b G U i I C 8 + P E V u d H J 5 I F R 5 c G U 9 I k J 1 Z m Z l c k 5 l e H R S Z W Z y Z X N o I i B W Y W x 1 Z T 0 i b D E i I C 8 + P E V u d H J 5 I F R 5 c G U 9 I k Z p b G x U Y X J n Z X Q i I F Z h b H V l P S J z Q W x s R G F 0 Y S I g L z 4 8 R W 5 0 c n k g V H l w Z T 0 i R m l s b G V k Q 2 9 t c G x l d G V S Z X N 1 b H R U b 1 d v c m t z a G V l d C I g V m F s d W U 9 I m w x I i A v P j x F b n R y e S B U e X B l P S J B Z G R l Z F R v R G F 0 Y U 1 v Z G V s I i B W Y W x 1 Z T 0 i b D A i I C 8 + P E V u d H J 5 I F R 5 c G U 9 I k Z p b G x D b 3 V u d C I g V m F s d W U 9 I m w z N D M i I C 8 + P E V u d H J 5 I F R 5 c G U 9 I k Z p b G x F c n J v c k N v Z G U i I F Z h b H V l P S J z V W 5 r b m 9 3 b i I g L z 4 8 R W 5 0 c n k g V H l w Z T 0 i R m l s b E V y c m 9 y Q 2 9 1 b n Q i I F Z h b H V l P S J s M C I g L z 4 8 R W 5 0 c n k g V H l w Z T 0 i R m l s b E x h c 3 R V c G R h d G V k I i B W Y W x 1 Z T 0 i Z D I w M j Q t M D E t M j Z U M j M 6 N T I 6 M D c u N D g x N j Y w N 1 o i I C 8 + P E V u d H J 5 I F R 5 c G U 9 I k Z p b G x D b 2 x 1 b W 5 U e X B l c y I g V m F s d W U 9 I n N 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I i A v P j x F b n R y e S B U e X B l P S J G a W x s Q 2 9 s d W 1 u T m F t Z X M i I F Z h b H V l P S J z W y Z x d W 9 0 O 0 9 Q R U k m c X V v d D s s J n F 1 b 3 Q 7 U 3 R h b m R h c m Q g T m F t Z S Z x d W 9 0 O y w m c X V v d D t G W S Z x d W 9 0 O y w m c X V v d D t G d W 5 k a W 5 n I E Z Z J n F 1 b 3 Q 7 L C Z x d W 9 0 O 0 V u d G l 0 e S B O Y W 1 l J n F 1 b 3 Q 7 L C Z x d W 9 0 O 0 Z v c m 0 g V m V y c 2 l v b i Z x d W 9 0 O y w m c X V v d D t E Y X R l I F J l Y 2 V p d m V k J n F 1 b 3 Q 7 L C Z x d W 9 0 O 1 N 1 Y m 1 p c 3 N p b 2 4 g V H l w Z S Z x d W 9 0 O y w m c X V v d D t C d W R n Z X Q g U 3 R h c n Q g R G F 0 Z S Z x d W 9 0 O y w m c X V v d D t C d W R n Z X Q g R W 5 k I E R h d G U m c X V v d D s s J n F 1 b 3 Q 7 U H J v a m V j d C B T d G F y d C B E Y X R l J n F 1 b 3 Q 7 L C Z x d W 9 0 O 1 B y b 2 p l Y 3 Q g R W 5 k I E R h d G U m c X V v d D s s J n F 1 b 3 Q 7 U m V w b 3 J 0 I F R 5 c G U m c X V v d D s s J n F 1 b 3 Q 7 U m V w b 3 J 0 I E R h d G U m c X V v d D s s J n F 1 b 3 Q 7 U E k g T m F t Z S Z x d W 9 0 O y w m c X V v d D t Q S S B F b W F p b C Z x d W 9 0 O y w m c X V v d D t Q S S B Q a G 9 u Z S Z x d W 9 0 O y w m c X V v d D t J U i B Q R S A x J n F 1 b 3 Q 7 L C Z x d W 9 0 O 0 l S I F B F I D I m c X V v d D s s J n F 1 b 3 Q 7 S V I g U E U g M y Z x d W 9 0 O y w m c X V v d D t J U i B Q R S A 0 J n F 1 b 3 Q 7 L C Z x d W 9 0 O 0 l S I F B F I D U m c X V v d D s s J n F 1 b 3 Q 7 S V I g U E U g N i Z x d W 9 0 O y w m c X V v d D t J U i B Q R S A 3 J n F 1 b 3 Q 7 L C Z x d W 9 0 O 0 l S I F B F I D g m c X V v d D s s J n F 1 b 3 Q 7 S V I g U E U g O S Z x d W 9 0 O y w m c X V v d D t J U i B Q R S A x M C Z x d W 9 0 O y w m c X V v d D t J U i B Q R S A x M S Z x d W 9 0 O y w m c X V v d D t J U i B Q R S A x M i Z x d W 9 0 O y w m c X V v d D t J U i B Q R S A x M y Z x d W 9 0 O y w m c X V v d D t J U i B Q R S A x N C Z x d W 9 0 O y w m c X V v d D t J U i B Q R S A x N S Z x d W 9 0 O y w m c X V v d D t J U i B Q R S A x N i Z x d W 9 0 O y w m c X V v d D t J U i B Q R S A x N y Z x d W 9 0 O y w m c X V v d D t J U i B Q R S A x O C Z x d W 9 0 O y w m c X V v d D t J U i B Q R S A x O S Z x d W 9 0 O y w m c X V v d D t J U i B Q R S A y M C Z x d W 9 0 O y w m c X V v d D t J U i B Q R S A y M S Z x d W 9 0 O y w m c X V v d D t J U i B Q R S A y M i Z x d W 9 0 O y w m c X V v d D t J U i B Q R S A y M y Z x d W 9 0 O y w m c X V v d D t J U i B Q R S A y N C Z x d W 9 0 O y w m c X V v d D t J U i B Q R S A y N S Z x d W 9 0 O y w m c X V v d D t J U i B Q R S A y N i Z x d W 9 0 O y w m c X V v d D t J U i B Q R S A y N y Z x d W 9 0 O y w m c X V v d D t J U i B Q R S A y O C Z x d W 9 0 O y w m c X V v d D t J U i B Q R S A y O S Z x d W 9 0 O y w m c X V v d D t J U i B Q R S A z M C Z x d W 9 0 O y w m c X V v d D t J U i B Q R S A z M S Z x d W 9 0 O y w m c X V v d D t J U i B Q R S A z M i Z x d W 9 0 O y w m c X V v d D t J U i B Q R S A z M y Z x d W 9 0 O y w m c X V v d D t J U i B Q R S A z N C Z x d W 9 0 O y w m c X V v d D t J U i B Q R S A z N S Z x d W 9 0 O y w m c X V v d D t J U i B Q R S A z N i Z x d W 9 0 O y w m c X V v d D t N W S B Q R S A x J n F 1 b 3 Q 7 L C Z x d W 9 0 O 0 1 Z I F B F I D I m c X V v d D s s J n F 1 b 3 Q 7 T V k g U E U g M y Z x d W 9 0 O y w m c X V v d D t N W S B Q R S A 0 J n F 1 b 3 Q 7 L C Z x d W 9 0 O 0 1 Z I F B F I D U m c X V v d D s s J n F 1 b 3 Q 7 T V k g U E U g N i Z x d W 9 0 O y w m c X V v d D t N W S B Q R S A 3 J n F 1 b 3 Q 7 L C Z x d W 9 0 O 0 1 Z I F B F I D g m c X V v d D s s J n F 1 b 3 Q 7 T V k g U E U g O S Z x d W 9 0 O y w m c X V v d D t N W S B Q R S A x M C Z x d W 9 0 O y w m c X V v d D t N W S B Q R S A x M S Z x d W 9 0 O y w m c X V v d D t N W S B Q R S A x M i Z x d W 9 0 O y w m c X V v d D t N W S B Q R S A x M y Z x d W 9 0 O y w m c X V v d D t N W S B Q R S A x N C Z x d W 9 0 O y w m c X V v d D t N W S B Q R S A x N S Z x d W 9 0 O y w m c X V v d D t N W S B Q R S A x N i Z x d W 9 0 O y w m c X V v d D t N W S B Q R S A x N y Z x d W 9 0 O y w m c X V v d D t N W S B Q R S A x O C Z x d W 9 0 O y w m c X V v d D t N W S B Q R S A x O S Z x d W 9 0 O y w m c X V v d D t N W S B Q R S A y M C Z x d W 9 0 O y w m c X V v d D t N W S B Q R S A y M S Z x d W 9 0 O y w m c X V v d D t N W S B Q R S A y M i Z x d W 9 0 O y w m c X V v d D t N W S B Q R S A y M y Z x d W 9 0 O y w m c X V v d D t N W S B Q R S A y N C Z x d W 9 0 O y w m c X V v d D t N W S B Q R S A y N S Z x d W 9 0 O y w m c X V v d D t N W S B Q R S A y N i Z x d W 9 0 O y w m c X V v d D t N W S B Q R S A y N y Z x d W 9 0 O y w m c X V v d D t N W S B Q R S A y O C Z x d W 9 0 O y w m c X V v d D t N W S B Q R S A y O S Z x d W 9 0 O y w m c X V v d D t N W S B Q R S A z M C Z x d W 9 0 O y w m c X V v d D t N W S B Q R S A z M S Z x d W 9 0 O y w m c X V v d D t N W S B Q R S A z M i Z x d W 9 0 O y w m c X V v d D t N W S B Q R S A z M y Z x d W 9 0 O y w m c X V v d D t N W S B Q R S A z N C Z x d W 9 0 O y w m c X V v d D t N W S B Q R S A z N S Z x d W 9 0 O y w m c X V v d D t N W S B Q R S A z N i Z x d W 9 0 O y w m c X V v d D t B U i B Q R S A x J n F 1 b 3 Q 7 L C Z x d W 9 0 O 0 F S I F B F I D I m c X V v d D s s J n F 1 b 3 Q 7 Q V I g U E U g M y Z x d W 9 0 O y w m c X V v d D t B U i B Q R S A 0 J n F 1 b 3 Q 7 L C Z x d W 9 0 O 0 F S I F B F I D U m c X V v d D s s J n F 1 b 3 Q 7 Q V I g U E U g N i Z x d W 9 0 O y w m c X V v d D t B U i B Q R S A 3 J n F 1 b 3 Q 7 L C Z x d W 9 0 O 0 F S I F B F I D g m c X V v d D s s J n F 1 b 3 Q 7 Q V I g U E U g O S Z x d W 9 0 O y w m c X V v d D t B U i B Q R S A x M C Z x d W 9 0 O y w m c X V v d D t B U i B Q R S A x M S Z x d W 9 0 O y w m c X V v d D t B U i B Q R S A x M i Z x d W 9 0 O y w m c X V v d D t B U i B Q R S A x M y Z x d W 9 0 O y w m c X V v d D t B U i B Q R S A x N C Z x d W 9 0 O y w m c X V v d D t B U i B Q R S A x N S Z x d W 9 0 O y w m c X V v d D t B U i B Q R S A x N i Z x d W 9 0 O y w m c X V v d D t B U i B Q R S A x N y Z x d W 9 0 O y w m c X V v d D t B U i B Q R S A x O C Z x d W 9 0 O y w m c X V v d D t B U i B Q R S A x O S Z x d W 9 0 O y w m c X V v d D t B U i B Q R S A y M C Z x d W 9 0 O y w m c X V v d D t B U i B Q R S A y M S Z x d W 9 0 O y w m c X V v d D t B U i B Q R S A y M i Z x d W 9 0 O y w m c X V v d D t B U i B Q R S A y M y Z x d W 9 0 O y w m c X V v d D t B U i B Q R S A y N C Z x d W 9 0 O y w m c X V v d D t B U i B Q R S A y N S Z x d W 9 0 O y w m c X V v d D t B U i B Q R S A y N i Z x d W 9 0 O y w m c X V v d D t B U i B Q R S A y N y Z x d W 9 0 O y w m c X V v d D t B U i B Q R S A y O C Z x d W 9 0 O y w m c X V v d D t B U i B Q R S A y O S Z x d W 9 0 O y w m c X V v d D t B U i B Q R S A z M C Z x d W 9 0 O y w m c X V v d D t B U i B Q R S A z M S Z x d W 9 0 O y w m c X V v d D t B U i B Q R S A z M i Z x d W 9 0 O y w m c X V v d D t B U i B Q R S A z M y Z x d W 9 0 O y w m c X V v d D t B U i B Q R S A z N C Z x d W 9 0 O y w m c X V v d D t B U i B Q R S A z N S Z x d W 9 0 O y w m c X V v d D t B U i B Q R S A z N i Z x d W 9 0 O y w m c X V v d D t Q b G F u b m V k I F N 0 Y X J 0 J n F 1 b 3 Q 7 L C Z x d W 9 0 O 1 B s Y W 5 u Z W Q g R W 5 k J n F 1 b 3 Q 7 L C Z x d W 9 0 O 0 R l c 2 N y a X B 0 a W 9 u J n F 1 b 3 Q 7 L C Z x d W 9 0 O 0 Z E Q S B S Z X Z p Z X d l c i Z x d W 9 0 O y w m c X V v d D t E Y X R l I F J l d m l l d 2 V k J n F 1 b 3 Q 7 L C Z x d W 9 0 O 0 N v b W 1 p d H R l Z S B S Z X Z p Z X d l Z C Z x d W 9 0 O y w m c X V v d D t D b 2 1 t a X R 0 Z W U g Y X B w c m 9 2 Z X I m c X V v d D s s J n F 1 b 3 Q 7 T W l k L V l l Y X I g T m V 3 I F N 0 Y X J 0 J n F 1 b 3 Q 7 L C Z x d W 9 0 O 0 1 p Z C 1 Z Z W F y I E 5 l d y B F b m Q m c X V v d D s s J n F 1 b 3 Q 7 T W l k L V l l Y X I g U 3 R h d H V z J n F 1 b 3 Q 7 L C Z x d W 9 0 O 0 1 p Z C 1 Z Z W F y I F B l c m N l b n Q m c X V v d D s s J n F 1 b 3 Q 7 T W l k L V l l Y X I g U H J v Z 3 J l c 3 M g T m F y c m F 0 a X Z l J n F 1 b 3 Q 7 L C Z x d W 9 0 O 0 1 p Z C 1 Z Z W F y I E N o Y W 5 n Z X M g d G 8 g U E U g T G l u a 3 M m c X V v d D s s J n F 1 b 3 Q 7 Q W 5 u d W F s I E 5 l d y B T d G F y d C Z x d W 9 0 O y w m c X V v d D t B b m 5 1 Y W w g T m V 3 I E V u Z C Z x d W 9 0 O y w m c X V v d D t B b m 5 1 Y W w g U 3 R h d H V z J n F 1 b 3 Q 7 L C Z x d W 9 0 O 0 F u b n V h b C B Q Z X J j Z W 5 0 J n F 1 b 3 Q 7 L C Z x d W 9 0 O 0 F u b n V h b C B Q c m 9 n c m V z c y B O Y X J y Y X R p d m U m c X V v d D s s J n F 1 b 3 Q 7 Q W 5 u d W F s I E N o Y W 5 n Z X M g d G 8 g U E U g T G l u a 3 M m c X V v d D s s J n F 1 b 3 Q 7 U G V y Z m 9 y b W F u Y 2 U g R W x l b W V u d C Z x d W 9 0 O y w m c X V v d D t Q R S A x J n F 1 b 3 Q 7 L C Z x d W 9 0 O 1 B F I D I m c X V v d D s s J n F 1 b 3 Q 7 U E U g M y Z x d W 9 0 O y w m c X V v d D t Q R S A 0 J n F 1 b 3 Q 7 L C Z x d W 9 0 O 1 B F I D U m c X V v d D s s J n F 1 b 3 Q 7 U E U g N i Z x d W 9 0 O y w m c X V v d D t Q R S A 3 J n F 1 b 3 Q 7 L C Z x d W 9 0 O 1 B F I D g m c X V v d D s s J n F 1 b 3 Q 7 U E U g O S Z x d W 9 0 O y w m c X V v d D t Q R S A x M C Z x d W 9 0 O y w m c X V v d D t Q R S A x M S Z x d W 9 0 O y w m c X V v d D t Q R S A x M i Z x d W 9 0 O y w m c X V v d D t Q R S A x M y Z x d W 9 0 O y w m c X V v d D t Q R S A x N C Z x d W 9 0 O y w m c X V v d D t Q R S A x N S Z x d W 9 0 O y w m c X V v d D t Q R S A x N i Z x d W 9 0 O y w m c X V v d D t Q R S A x N y Z x d W 9 0 O y w m c X V v d D t Q R S A x O C Z x d W 9 0 O y w m c X V v d D t Q R S A x O S Z x d W 9 0 O y w m c X V v d D t Q R S A y M C Z x d W 9 0 O y w m c X V v d D t Q R S A y M S Z x d W 9 0 O y w m c X V v d D t Q R S A y M i Z x d W 9 0 O y w m c X V v d D t Q R S A y M y Z x d W 9 0 O y w m c X V v d D t Q R S A y N C Z x d W 9 0 O y w m c X V v d D t Q R S A y N S Z x d W 9 0 O y w m c X V v d D t Q R S A y N i Z x d W 9 0 O y w m c X V v d D t Q R S A y N y Z x d W 9 0 O y w m c X V v d D t Q R S A y O C Z x d W 9 0 O y w m c X V v d D t Q R S A y O S Z x d W 9 0 O y w m c X V v d D t Q R S A z M C Z x d W 9 0 O y w m c X V v d D t Q R S A z M S Z x d W 9 0 O y w m c X V v d D t Q R S A z M i Z x d W 9 0 O y w m c X V v d D t Q R S A z M y Z x d W 9 0 O y w m c X V v d D t Q R S A z N C Z x d W 9 0 O y w m c X V v d D t Q R S A z N S Z x d W 9 0 O y w m c X V v d D t Q R S A z N i Z x d W 9 0 O y w m c X V v d D t O Y W 1 l J n F 1 b 3 Q 7 L C Z x d W 9 0 O 1 R p d G x l J n F 1 b 3 Q 7 L C Z x d W 9 0 O 1 B y b 2 p l Y 3 Q g U m 9 s Z S Z x d W 9 0 O y w m c X V v d D t N b 2 5 0 a H M g R W Z m b 3 J 0 J n F 1 b 3 Q 7 L C Z x d W 9 0 O 0 1 v b n R o c y B G d W 5 k Z W Q m c X V v d D s s J n F 1 b 3 Q 7 Q 2 h h b m d l c y B m c m 9 t I E 1 Z J n F 1 b 3 Q 7 L C Z x d W 9 0 O 1 B l c n N v b m 5 l b C B D a G F u Z 2 V z J n F 1 b 3 Q 7 L C Z x d W 9 0 O 0 V 4 c G x h b m F 0 a W 9 u J n F 1 b 3 Q 7 L C Z x d W 9 0 O 0 J 1 Z G d l d C B R d W V z d G l v b n M m c X V v d D s s J n F 1 b 3 Q 7 T V k g Q n V k Z 2 V 0 I E 5 1 b W V y a W N h b C B S Z X N w b 2 5 z Z X M m c X V v d D s s J n F 1 b 3 Q 7 Q W 5 u d W F s I E J 1 Z G d l d C B O d W 1 l c m l j Y W w g U m V z c G 9 u c 2 V z J n F 1 b 3 Q 7 L C Z x d W 9 0 O 0 1 Z I E J 1 Z G d l d C B U Z X h 0 I F J l c 3 B v b n N l c y Z x d W 9 0 O y w m c X V v d D t B b m 5 1 Y W w g Q n V k Z 2 V 0 I F R l e H Q g U m V z c G 9 u c 2 V z J n F 1 b 3 Q 7 L C Z x d W 9 0 O 0 V 4 c G V u c 2 V z J n F 1 b 3 Q 7 L C Z x d W 9 0 O 0 1 Z I F R v d G F s I E J 1 Z G d l d G V k J n F 1 b 3 Q 7 L C Z x d W 9 0 O 0 F u b n V h b C B U b 3 R h b C B C d W R n Z X R l Z C Z x d W 9 0 O y w m c X V v d D t N W S B F e H B l b m R l Z C B 0 b y B E Y X R l J n F 1 b 3 Q 7 L C Z x d W 9 0 O 0 F u b n V h b C B F e H B l b m R l Z C B 0 b y B E Y X R l J n F 1 b 3 Q 7 L C Z x d W 9 0 O 0 1 5 I F B y b 2 p l Y 3 R l Z C B F e H B l b n N l c y Z x d W 9 0 O y w m c X V v d D t B b m 5 1 Y W w g U H J v a m V j d G V k I E V 4 c G V u c 2 V z J n F 1 b 3 Q 7 X S I g L z 4 8 R W 5 0 c n k g V H l w Z T 0 i R m l s b F N 0 Y X R 1 c y I g V m F s d W U 9 I n N D b 2 1 w b G V 0 Z S I g L z 4 8 R W 5 0 c n k g V H l w Z T 0 i U m V s Y X R p b 2 5 z a G l w S W 5 m b 0 N v b n R h a W 5 l c i I g V m F s d W U 9 I n N 7 J n F 1 b 3 Q 7 Y 2 9 s d W 1 u Q 2 9 1 b n Q m c X V v d D s 6 M j A x L C Z x d W 9 0 O 2 t l e U N v b H V t b k 5 h b W V z J n F 1 b 3 Q 7 O l t d L C Z x d W 9 0 O 3 F 1 Z X J 5 U m V s Y X R p b 2 5 z a G l w c y Z x d W 9 0 O z p b X S w m c X V v d D t j b 2 x 1 b W 5 J Z G V u d G l 0 a W V z J n F 1 b 3 Q 7 O l s m c X V v d D t T Z W N 0 a W 9 u M S 9 B c H B l b m Q x L 0 F 1 d G 9 S Z W 1 v d m V k Q 2 9 s d W 1 u c z E u e 0 9 Q R U k s M H 0 m c X V v d D s s J n F 1 b 3 Q 7 U 2 V j d G l v b j E v Q X B w Z W 5 k M S 9 B d X R v U m V t b 3 Z l Z E N v b H V t b n M x L n t T d G F u Z G F y Z C B O Y W 1 l L D F 9 J n F 1 b 3 Q 7 L C Z x d W 9 0 O 1 N l Y 3 R p b 2 4 x L 0 F w c G V u Z D E v Q X V 0 b 1 J l b W 9 2 Z W R D b 2 x 1 b W 5 z M S 5 7 R l k s M n 0 m c X V v d D s s J n F 1 b 3 Q 7 U 2 V j d G l v b j E v Q X B w Z W 5 k M S 9 B d X R v U m V t b 3 Z l Z E N v b H V t b n M x L n t G d W 5 k a W 5 n I E Z Z L D N 9 J n F 1 b 3 Q 7 L C Z x d W 9 0 O 1 N l Y 3 R p b 2 4 x L 0 F w c G V u Z D E v Q X V 0 b 1 J l b W 9 2 Z W R D b 2 x 1 b W 5 z M S 5 7 R W 5 0 a X R 5 I E 5 h b W U s N H 0 m c X V v d D s s J n F 1 b 3 Q 7 U 2 V j d G l v b j E v Q X B w Z W 5 k M S 9 B d X R v U m V t b 3 Z l Z E N v b H V t b n M x L n t G b 3 J t I F Z l c n N p b 2 4 s N X 0 m c X V v d D s s J n F 1 b 3 Q 7 U 2 V j d G l v b j E v Q X B w Z W 5 k M S 9 B d X R v U m V t b 3 Z l Z E N v b H V t b n M x L n t E Y X R l I F J l Y 2 V p d m V k L D Z 9 J n F 1 b 3 Q 7 L C Z x d W 9 0 O 1 N l Y 3 R p b 2 4 x L 0 F w c G V u Z D E v Q X V 0 b 1 J l b W 9 2 Z W R D b 2 x 1 b W 5 z M S 5 7 U 3 V i b W l z c 2 l v b i B U e X B l L D d 9 J n F 1 b 3 Q 7 L C Z x d W 9 0 O 1 N l Y 3 R p b 2 4 x L 0 F w c G V u Z D E v Q X V 0 b 1 J l b W 9 2 Z W R D b 2 x 1 b W 5 z M S 5 7 Q n V k Z 2 V 0 I F N 0 Y X J 0 I E R h d G U s O H 0 m c X V v d D s s J n F 1 b 3 Q 7 U 2 V j d G l v b j E v Q X B w Z W 5 k M S 9 B d X R v U m V t b 3 Z l Z E N v b H V t b n M x L n t C d W R n Z X Q g R W 5 k I E R h d G U s O X 0 m c X V v d D s s J n F 1 b 3 Q 7 U 2 V j d G l v b j E v Q X B w Z W 5 k M S 9 B d X R v U m V t b 3 Z l Z E N v b H V t b n M x L n t Q c m 9 q Z W N 0 I F N 0 Y X J 0 I E R h d G U s M T B 9 J n F 1 b 3 Q 7 L C Z x d W 9 0 O 1 N l Y 3 R p b 2 4 x L 0 F w c G V u Z D E v Q X V 0 b 1 J l b W 9 2 Z W R D b 2 x 1 b W 5 z M S 5 7 U H J v a m V j d C B F b m Q g R G F 0 Z S w x M X 0 m c X V v d D s s J n F 1 b 3 Q 7 U 2 V j d G l v b j E v Q X B w Z W 5 k M S 9 B d X R v U m V t b 3 Z l Z E N v b H V t b n M x L n t S Z X B v c n Q g V H l w Z S w x M n 0 m c X V v d D s s J n F 1 b 3 Q 7 U 2 V j d G l v b j E v Q X B w Z W 5 k M S 9 B d X R v U m V t b 3 Z l Z E N v b H V t b n M x L n t S Z X B v c n Q g R G F 0 Z S w x M 3 0 m c X V v d D s s J n F 1 b 3 Q 7 U 2 V j d G l v b j E v Q X B w Z W 5 k M S 9 B d X R v U m V t b 3 Z l Z E N v b H V t b n M x L n t Q S S B O Y W 1 l L D E 0 f S Z x d W 9 0 O y w m c X V v d D t T Z W N 0 a W 9 u M S 9 B c H B l b m Q x L 0 F 1 d G 9 S Z W 1 v d m V k Q 2 9 s d W 1 u c z E u e 1 B J I E V t Y W l s L D E 1 f S Z x d W 9 0 O y w m c X V v d D t T Z W N 0 a W 9 u M S 9 B c H B l b m Q x L 0 F 1 d G 9 S Z W 1 v d m V k Q 2 9 s d W 1 u c z E u e 1 B J I F B o b 2 5 l L D E 2 f S Z x d W 9 0 O y w m c X V v d D t T Z W N 0 a W 9 u M S 9 B c H B l b m Q x L 0 F 1 d G 9 S Z W 1 v d m V k Q 2 9 s d W 1 u c z E u e 0 l S I F B F I D E s M T d 9 J n F 1 b 3 Q 7 L C Z x d W 9 0 O 1 N l Y 3 R p b 2 4 x L 0 F w c G V u Z D E v Q X V 0 b 1 J l b W 9 2 Z W R D b 2 x 1 b W 5 z M S 5 7 S V I g U E U g M i w x O H 0 m c X V v d D s s J n F 1 b 3 Q 7 U 2 V j d G l v b j E v Q X B w Z W 5 k M S 9 B d X R v U m V t b 3 Z l Z E N v b H V t b n M x L n t J U i B Q R S A z L D E 5 f S Z x d W 9 0 O y w m c X V v d D t T Z W N 0 a W 9 u M S 9 B c H B l b m Q x L 0 F 1 d G 9 S Z W 1 v d m V k Q 2 9 s d W 1 u c z E u e 0 l S I F B F I D Q s M j B 9 J n F 1 b 3 Q 7 L C Z x d W 9 0 O 1 N l Y 3 R p b 2 4 x L 0 F w c G V u Z D E v Q X V 0 b 1 J l b W 9 2 Z W R D b 2 x 1 b W 5 z M S 5 7 S V I g U E U g N S w y M X 0 m c X V v d D s s J n F 1 b 3 Q 7 U 2 V j d G l v b j E v Q X B w Z W 5 k M S 9 B d X R v U m V t b 3 Z l Z E N v b H V t b n M x L n t J U i B Q R S A 2 L D I y f S Z x d W 9 0 O y w m c X V v d D t T Z W N 0 a W 9 u M S 9 B c H B l b m Q x L 0 F 1 d G 9 S Z W 1 v d m V k Q 2 9 s d W 1 u c z E u e 0 l S I F B F I D c s M j N 9 J n F 1 b 3 Q 7 L C Z x d W 9 0 O 1 N l Y 3 R p b 2 4 x L 0 F w c G V u Z D E v Q X V 0 b 1 J l b W 9 2 Z W R D b 2 x 1 b W 5 z M S 5 7 S V I g U E U g O C w y N H 0 m c X V v d D s s J n F 1 b 3 Q 7 U 2 V j d G l v b j E v Q X B w Z W 5 k M S 9 B d X R v U m V t b 3 Z l Z E N v b H V t b n M x L n t J U i B Q R S A 5 L D I 1 f S Z x d W 9 0 O y w m c X V v d D t T Z W N 0 a W 9 u M S 9 B c H B l b m Q x L 0 F 1 d G 9 S Z W 1 v d m V k Q 2 9 s d W 1 u c z E u e 0 l S I F B F I D E w L D I 2 f S Z x d W 9 0 O y w m c X V v d D t T Z W N 0 a W 9 u M S 9 B c H B l b m Q x L 0 F 1 d G 9 S Z W 1 v d m V k Q 2 9 s d W 1 u c z E u e 0 l S I F B F I D E x L D I 3 f S Z x d W 9 0 O y w m c X V v d D t T Z W N 0 a W 9 u M S 9 B c H B l b m Q x L 0 F 1 d G 9 S Z W 1 v d m V k Q 2 9 s d W 1 u c z E u e 0 l S I F B F I D E y L D I 4 f S Z x d W 9 0 O y w m c X V v d D t T Z W N 0 a W 9 u M S 9 B c H B l b m Q x L 0 F 1 d G 9 S Z W 1 v d m V k Q 2 9 s d W 1 u c z E u e 0 l S I F B F I D E z L D I 5 f S Z x d W 9 0 O y w m c X V v d D t T Z W N 0 a W 9 u M S 9 B c H B l b m Q x L 0 F 1 d G 9 S Z W 1 v d m V k Q 2 9 s d W 1 u c z E u e 0 l S I F B F I D E 0 L D M w f S Z x d W 9 0 O y w m c X V v d D t T Z W N 0 a W 9 u M S 9 B c H B l b m Q x L 0 F 1 d G 9 S Z W 1 v d m V k Q 2 9 s d W 1 u c z E u e 0 l S I F B F I D E 1 L D M x f S Z x d W 9 0 O y w m c X V v d D t T Z W N 0 a W 9 u M S 9 B c H B l b m Q x L 0 F 1 d G 9 S Z W 1 v d m V k Q 2 9 s d W 1 u c z E u e 0 l S I F B F I D E 2 L D M y f S Z x d W 9 0 O y w m c X V v d D t T Z W N 0 a W 9 u M S 9 B c H B l b m Q x L 0 F 1 d G 9 S Z W 1 v d m V k Q 2 9 s d W 1 u c z E u e 0 l S I F B F I D E 3 L D M z f S Z x d W 9 0 O y w m c X V v d D t T Z W N 0 a W 9 u M S 9 B c H B l b m Q x L 0 F 1 d G 9 S Z W 1 v d m V k Q 2 9 s d W 1 u c z E u e 0 l S I F B F I D E 4 L D M 0 f S Z x d W 9 0 O y w m c X V v d D t T Z W N 0 a W 9 u M S 9 B c H B l b m Q x L 0 F 1 d G 9 S Z W 1 v d m V k Q 2 9 s d W 1 u c z E u e 0 l S I F B F I D E 5 L D M 1 f S Z x d W 9 0 O y w m c X V v d D t T Z W N 0 a W 9 u M S 9 B c H B l b m Q x L 0 F 1 d G 9 S Z W 1 v d m V k Q 2 9 s d W 1 u c z E u e 0 l S I F B F I D I w L D M 2 f S Z x d W 9 0 O y w m c X V v d D t T Z W N 0 a W 9 u M S 9 B c H B l b m Q x L 0 F 1 d G 9 S Z W 1 v d m V k Q 2 9 s d W 1 u c z E u e 0 l S I F B F I D I x L D M 3 f S Z x d W 9 0 O y w m c X V v d D t T Z W N 0 a W 9 u M S 9 B c H B l b m Q x L 0 F 1 d G 9 S Z W 1 v d m V k Q 2 9 s d W 1 u c z E u e 0 l S I F B F I D I y L D M 4 f S Z x d W 9 0 O y w m c X V v d D t T Z W N 0 a W 9 u M S 9 B c H B l b m Q x L 0 F 1 d G 9 S Z W 1 v d m V k Q 2 9 s d W 1 u c z E u e 0 l S I F B F I D I z L D M 5 f S Z x d W 9 0 O y w m c X V v d D t T Z W N 0 a W 9 u M S 9 B c H B l b m Q x L 0 F 1 d G 9 S Z W 1 v d m V k Q 2 9 s d W 1 u c z E u e 0 l S I F B F I D I 0 L D Q w f S Z x d W 9 0 O y w m c X V v d D t T Z W N 0 a W 9 u M S 9 B c H B l b m Q x L 0 F 1 d G 9 S Z W 1 v d m V k Q 2 9 s d W 1 u c z E u e 0 l S I F B F I D I 1 L D Q x f S Z x d W 9 0 O y w m c X V v d D t T Z W N 0 a W 9 u M S 9 B c H B l b m Q x L 0 F 1 d G 9 S Z W 1 v d m V k Q 2 9 s d W 1 u c z E u e 0 l S I F B F I D I 2 L D Q y f S Z x d W 9 0 O y w m c X V v d D t T Z W N 0 a W 9 u M S 9 B c H B l b m Q x L 0 F 1 d G 9 S Z W 1 v d m V k Q 2 9 s d W 1 u c z E u e 0 l S I F B F I D I 3 L D Q z f S Z x d W 9 0 O y w m c X V v d D t T Z W N 0 a W 9 u M S 9 B c H B l b m Q x L 0 F 1 d G 9 S Z W 1 v d m V k Q 2 9 s d W 1 u c z E u e 0 l S I F B F I D I 4 L D Q 0 f S Z x d W 9 0 O y w m c X V v d D t T Z W N 0 a W 9 u M S 9 B c H B l b m Q x L 0 F 1 d G 9 S Z W 1 v d m V k Q 2 9 s d W 1 u c z E u e 0 l S I F B F I D I 5 L D Q 1 f S Z x d W 9 0 O y w m c X V v d D t T Z W N 0 a W 9 u M S 9 B c H B l b m Q x L 0 F 1 d G 9 S Z W 1 v d m V k Q 2 9 s d W 1 u c z E u e 0 l S I F B F I D M w L D Q 2 f S Z x d W 9 0 O y w m c X V v d D t T Z W N 0 a W 9 u M S 9 B c H B l b m Q x L 0 F 1 d G 9 S Z W 1 v d m V k Q 2 9 s d W 1 u c z E u e 0 l S I F B F I D M x L D Q 3 f S Z x d W 9 0 O y w m c X V v d D t T Z W N 0 a W 9 u M S 9 B c H B l b m Q x L 0 F 1 d G 9 S Z W 1 v d m V k Q 2 9 s d W 1 u c z E u e 0 l S I F B F I D M y L D Q 4 f S Z x d W 9 0 O y w m c X V v d D t T Z W N 0 a W 9 u M S 9 B c H B l b m Q x L 0 F 1 d G 9 S Z W 1 v d m V k Q 2 9 s d W 1 u c z E u e 0 l S I F B F I D M z L D Q 5 f S Z x d W 9 0 O y w m c X V v d D t T Z W N 0 a W 9 u M S 9 B c H B l b m Q x L 0 F 1 d G 9 S Z W 1 v d m V k Q 2 9 s d W 1 u c z E u e 0 l S I F B F I D M 0 L D U w f S Z x d W 9 0 O y w m c X V v d D t T Z W N 0 a W 9 u M S 9 B c H B l b m Q x L 0 F 1 d G 9 S Z W 1 v d m V k Q 2 9 s d W 1 u c z E u e 0 l S I F B F I D M 1 L D U x f S Z x d W 9 0 O y w m c X V v d D t T Z W N 0 a W 9 u M S 9 B c H B l b m Q x L 0 F 1 d G 9 S Z W 1 v d m V k Q 2 9 s d W 1 u c z E u e 0 l S I F B F I D M 2 L D U y f S Z x d W 9 0 O y w m c X V v d D t T Z W N 0 a W 9 u M S 9 B c H B l b m Q x L 0 F 1 d G 9 S Z W 1 v d m V k Q 2 9 s d W 1 u c z E u e 0 1 Z I F B F I D E s N T N 9 J n F 1 b 3 Q 7 L C Z x d W 9 0 O 1 N l Y 3 R p b 2 4 x L 0 F w c G V u Z D E v Q X V 0 b 1 J l b W 9 2 Z W R D b 2 x 1 b W 5 z M S 5 7 T V k g U E U g M i w 1 N H 0 m c X V v d D s s J n F 1 b 3 Q 7 U 2 V j d G l v b j E v Q X B w Z W 5 k M S 9 B d X R v U m V t b 3 Z l Z E N v b H V t b n M x L n t N W S B Q R S A z L D U 1 f S Z x d W 9 0 O y w m c X V v d D t T Z W N 0 a W 9 u M S 9 B c H B l b m Q x L 0 F 1 d G 9 S Z W 1 v d m V k Q 2 9 s d W 1 u c z E u e 0 1 Z I F B F I D Q s N T Z 9 J n F 1 b 3 Q 7 L C Z x d W 9 0 O 1 N l Y 3 R p b 2 4 x L 0 F w c G V u Z D E v Q X V 0 b 1 J l b W 9 2 Z W R D b 2 x 1 b W 5 z M S 5 7 T V k g U E U g N S w 1 N 3 0 m c X V v d D s s J n F 1 b 3 Q 7 U 2 V j d G l v b j E v Q X B w Z W 5 k M S 9 B d X R v U m V t b 3 Z l Z E N v b H V t b n M x L n t N W S B Q R S A 2 L D U 4 f S Z x d W 9 0 O y w m c X V v d D t T Z W N 0 a W 9 u M S 9 B c H B l b m Q x L 0 F 1 d G 9 S Z W 1 v d m V k Q 2 9 s d W 1 u c z E u e 0 1 Z I F B F I D c s N T l 9 J n F 1 b 3 Q 7 L C Z x d W 9 0 O 1 N l Y 3 R p b 2 4 x L 0 F w c G V u Z D E v Q X V 0 b 1 J l b W 9 2 Z W R D b 2 x 1 b W 5 z M S 5 7 T V k g U E U g O C w 2 M H 0 m c X V v d D s s J n F 1 b 3 Q 7 U 2 V j d G l v b j E v Q X B w Z W 5 k M S 9 B d X R v U m V t b 3 Z l Z E N v b H V t b n M x L n t N W S B Q R S A 5 L D Y x f S Z x d W 9 0 O y w m c X V v d D t T Z W N 0 a W 9 u M S 9 B c H B l b m Q x L 0 F 1 d G 9 S Z W 1 v d m V k Q 2 9 s d W 1 u c z E u e 0 1 Z I F B F I D E w L D Y y f S Z x d W 9 0 O y w m c X V v d D t T Z W N 0 a W 9 u M S 9 B c H B l b m Q x L 0 F 1 d G 9 S Z W 1 v d m V k Q 2 9 s d W 1 u c z E u e 0 1 Z I F B F I D E x L D Y z f S Z x d W 9 0 O y w m c X V v d D t T Z W N 0 a W 9 u M S 9 B c H B l b m Q x L 0 F 1 d G 9 S Z W 1 v d m V k Q 2 9 s d W 1 u c z E u e 0 1 Z I F B F I D E y L D Y 0 f S Z x d W 9 0 O y w m c X V v d D t T Z W N 0 a W 9 u M S 9 B c H B l b m Q x L 0 F 1 d G 9 S Z W 1 v d m V k Q 2 9 s d W 1 u c z E u e 0 1 Z I F B F I D E z L D Y 1 f S Z x d W 9 0 O y w m c X V v d D t T Z W N 0 a W 9 u M S 9 B c H B l b m Q x L 0 F 1 d G 9 S Z W 1 v d m V k Q 2 9 s d W 1 u c z E u e 0 1 Z I F B F I D E 0 L D Y 2 f S Z x d W 9 0 O y w m c X V v d D t T Z W N 0 a W 9 u M S 9 B c H B l b m Q x L 0 F 1 d G 9 S Z W 1 v d m V k Q 2 9 s d W 1 u c z E u e 0 1 Z I F B F I D E 1 L D Y 3 f S Z x d W 9 0 O y w m c X V v d D t T Z W N 0 a W 9 u M S 9 B c H B l b m Q x L 0 F 1 d G 9 S Z W 1 v d m V k Q 2 9 s d W 1 u c z E u e 0 1 Z I F B F I D E 2 L D Y 4 f S Z x d W 9 0 O y w m c X V v d D t T Z W N 0 a W 9 u M S 9 B c H B l b m Q x L 0 F 1 d G 9 S Z W 1 v d m V k Q 2 9 s d W 1 u c z E u e 0 1 Z I F B F I D E 3 L D Y 5 f S Z x d W 9 0 O y w m c X V v d D t T Z W N 0 a W 9 u M S 9 B c H B l b m Q x L 0 F 1 d G 9 S Z W 1 v d m V k Q 2 9 s d W 1 u c z E u e 0 1 Z I F B F I D E 4 L D c w f S Z x d W 9 0 O y w m c X V v d D t T Z W N 0 a W 9 u M S 9 B c H B l b m Q x L 0 F 1 d G 9 S Z W 1 v d m V k Q 2 9 s d W 1 u c z E u e 0 1 Z I F B F I D E 5 L D c x f S Z x d W 9 0 O y w m c X V v d D t T Z W N 0 a W 9 u M S 9 B c H B l b m Q x L 0 F 1 d G 9 S Z W 1 v d m V k Q 2 9 s d W 1 u c z E u e 0 1 Z I F B F I D I w L D c y f S Z x d W 9 0 O y w m c X V v d D t T Z W N 0 a W 9 u M S 9 B c H B l b m Q x L 0 F 1 d G 9 S Z W 1 v d m V k Q 2 9 s d W 1 u c z E u e 0 1 Z I F B F I D I x L D c z f S Z x d W 9 0 O y w m c X V v d D t T Z W N 0 a W 9 u M S 9 B c H B l b m Q x L 0 F 1 d G 9 S Z W 1 v d m V k Q 2 9 s d W 1 u c z E u e 0 1 Z I F B F I D I y L D c 0 f S Z x d W 9 0 O y w m c X V v d D t T Z W N 0 a W 9 u M S 9 B c H B l b m Q x L 0 F 1 d G 9 S Z W 1 v d m V k Q 2 9 s d W 1 u c z E u e 0 1 Z I F B F I D I z L D c 1 f S Z x d W 9 0 O y w m c X V v d D t T Z W N 0 a W 9 u M S 9 B c H B l b m Q x L 0 F 1 d G 9 S Z W 1 v d m V k Q 2 9 s d W 1 u c z E u e 0 1 Z I F B F I D I 0 L D c 2 f S Z x d W 9 0 O y w m c X V v d D t T Z W N 0 a W 9 u M S 9 B c H B l b m Q x L 0 F 1 d G 9 S Z W 1 v d m V k Q 2 9 s d W 1 u c z E u e 0 1 Z I F B F I D I 1 L D c 3 f S Z x d W 9 0 O y w m c X V v d D t T Z W N 0 a W 9 u M S 9 B c H B l b m Q x L 0 F 1 d G 9 S Z W 1 v d m V k Q 2 9 s d W 1 u c z E u e 0 1 Z I F B F I D I 2 L D c 4 f S Z x d W 9 0 O y w m c X V v d D t T Z W N 0 a W 9 u M S 9 B c H B l b m Q x L 0 F 1 d G 9 S Z W 1 v d m V k Q 2 9 s d W 1 u c z E u e 0 1 Z I F B F I D I 3 L D c 5 f S Z x d W 9 0 O y w m c X V v d D t T Z W N 0 a W 9 u M S 9 B c H B l b m Q x L 0 F 1 d G 9 S Z W 1 v d m V k Q 2 9 s d W 1 u c z E u e 0 1 Z I F B F I D I 4 L D g w f S Z x d W 9 0 O y w m c X V v d D t T Z W N 0 a W 9 u M S 9 B c H B l b m Q x L 0 F 1 d G 9 S Z W 1 v d m V k Q 2 9 s d W 1 u c z E u e 0 1 Z I F B F I D I 5 L D g x f S Z x d W 9 0 O y w m c X V v d D t T Z W N 0 a W 9 u M S 9 B c H B l b m Q x L 0 F 1 d G 9 S Z W 1 v d m V k Q 2 9 s d W 1 u c z E u e 0 1 Z I F B F I D M w L D g y f S Z x d W 9 0 O y w m c X V v d D t T Z W N 0 a W 9 u M S 9 B c H B l b m Q x L 0 F 1 d G 9 S Z W 1 v d m V k Q 2 9 s d W 1 u c z E u e 0 1 Z I F B F I D M x L D g z f S Z x d W 9 0 O y w m c X V v d D t T Z W N 0 a W 9 u M S 9 B c H B l b m Q x L 0 F 1 d G 9 S Z W 1 v d m V k Q 2 9 s d W 1 u c z E u e 0 1 Z I F B F I D M y L D g 0 f S Z x d W 9 0 O y w m c X V v d D t T Z W N 0 a W 9 u M S 9 B c H B l b m Q x L 0 F 1 d G 9 S Z W 1 v d m V k Q 2 9 s d W 1 u c z E u e 0 1 Z I F B F I D M z L D g 1 f S Z x d W 9 0 O y w m c X V v d D t T Z W N 0 a W 9 u M S 9 B c H B l b m Q x L 0 F 1 d G 9 S Z W 1 v d m V k Q 2 9 s d W 1 u c z E u e 0 1 Z I F B F I D M 0 L D g 2 f S Z x d W 9 0 O y w m c X V v d D t T Z W N 0 a W 9 u M S 9 B c H B l b m Q x L 0 F 1 d G 9 S Z W 1 v d m V k Q 2 9 s d W 1 u c z E u e 0 1 Z I F B F I D M 1 L D g 3 f S Z x d W 9 0 O y w m c X V v d D t T Z W N 0 a W 9 u M S 9 B c H B l b m Q x L 0 F 1 d G 9 S Z W 1 v d m V k Q 2 9 s d W 1 u c z E u e 0 1 Z I F B F I D M 2 L D g 4 f S Z x d W 9 0 O y w m c X V v d D t T Z W N 0 a W 9 u M S 9 B c H B l b m Q x L 0 F 1 d G 9 S Z W 1 v d m V k Q 2 9 s d W 1 u c z E u e 0 F S I F B F I D E s O D l 9 J n F 1 b 3 Q 7 L C Z x d W 9 0 O 1 N l Y 3 R p b 2 4 x L 0 F w c G V u Z D E v Q X V 0 b 1 J l b W 9 2 Z W R D b 2 x 1 b W 5 z M S 5 7 Q V I g U E U g M i w 5 M H 0 m c X V v d D s s J n F 1 b 3 Q 7 U 2 V j d G l v b j E v Q X B w Z W 5 k M S 9 B d X R v U m V t b 3 Z l Z E N v b H V t b n M x L n t B U i B Q R S A z L D k x f S Z x d W 9 0 O y w m c X V v d D t T Z W N 0 a W 9 u M S 9 B c H B l b m Q x L 0 F 1 d G 9 S Z W 1 v d m V k Q 2 9 s d W 1 u c z E u e 0 F S I F B F I D Q s O T J 9 J n F 1 b 3 Q 7 L C Z x d W 9 0 O 1 N l Y 3 R p b 2 4 x L 0 F w c G V u Z D E v Q X V 0 b 1 J l b W 9 2 Z W R D b 2 x 1 b W 5 z M S 5 7 Q V I g U E U g N S w 5 M 3 0 m c X V v d D s s J n F 1 b 3 Q 7 U 2 V j d G l v b j E v Q X B w Z W 5 k M S 9 B d X R v U m V t b 3 Z l Z E N v b H V t b n M x L n t B U i B Q R S A 2 L D k 0 f S Z x d W 9 0 O y w m c X V v d D t T Z W N 0 a W 9 u M S 9 B c H B l b m Q x L 0 F 1 d G 9 S Z W 1 v d m V k Q 2 9 s d W 1 u c z E u e 0 F S I F B F I D c s O T V 9 J n F 1 b 3 Q 7 L C Z x d W 9 0 O 1 N l Y 3 R p b 2 4 x L 0 F w c G V u Z D E v Q X V 0 b 1 J l b W 9 2 Z W R D b 2 x 1 b W 5 z M S 5 7 Q V I g U E U g O C w 5 N n 0 m c X V v d D s s J n F 1 b 3 Q 7 U 2 V j d G l v b j E v Q X B w Z W 5 k M S 9 B d X R v U m V t b 3 Z l Z E N v b H V t b n M x L n t B U i B Q R S A 5 L D k 3 f S Z x d W 9 0 O y w m c X V v d D t T Z W N 0 a W 9 u M S 9 B c H B l b m Q x L 0 F 1 d G 9 S Z W 1 v d m V k Q 2 9 s d W 1 u c z E u e 0 F S I F B F I D E w L D k 4 f S Z x d W 9 0 O y w m c X V v d D t T Z W N 0 a W 9 u M S 9 B c H B l b m Q x L 0 F 1 d G 9 S Z W 1 v d m V k Q 2 9 s d W 1 u c z E u e 0 F S I F B F I D E x L D k 5 f S Z x d W 9 0 O y w m c X V v d D t T Z W N 0 a W 9 u M S 9 B c H B l b m Q x L 0 F 1 d G 9 S Z W 1 v d m V k Q 2 9 s d W 1 u c z E u e 0 F S I F B F I D E y L D E w M H 0 m c X V v d D s s J n F 1 b 3 Q 7 U 2 V j d G l v b j E v Q X B w Z W 5 k M S 9 B d X R v U m V t b 3 Z l Z E N v b H V t b n M x L n t B U i B Q R S A x M y w x M D F 9 J n F 1 b 3 Q 7 L C Z x d W 9 0 O 1 N l Y 3 R p b 2 4 x L 0 F w c G V u Z D E v Q X V 0 b 1 J l b W 9 2 Z W R D b 2 x 1 b W 5 z M S 5 7 Q V I g U E U g M T Q s M T A y f S Z x d W 9 0 O y w m c X V v d D t T Z W N 0 a W 9 u M S 9 B c H B l b m Q x L 0 F 1 d G 9 S Z W 1 v d m V k Q 2 9 s d W 1 u c z E u e 0 F S I F B F I D E 1 L D E w M 3 0 m c X V v d D s s J n F 1 b 3 Q 7 U 2 V j d G l v b j E v Q X B w Z W 5 k M S 9 B d X R v U m V t b 3 Z l Z E N v b H V t b n M x L n t B U i B Q R S A x N i w x M D R 9 J n F 1 b 3 Q 7 L C Z x d W 9 0 O 1 N l Y 3 R p b 2 4 x L 0 F w c G V u Z D E v Q X V 0 b 1 J l b W 9 2 Z W R D b 2 x 1 b W 5 z M S 5 7 Q V I g U E U g M T c s M T A 1 f S Z x d W 9 0 O y w m c X V v d D t T Z W N 0 a W 9 u M S 9 B c H B l b m Q x L 0 F 1 d G 9 S Z W 1 v d m V k Q 2 9 s d W 1 u c z E u e 0 F S I F B F I D E 4 L D E w N n 0 m c X V v d D s s J n F 1 b 3 Q 7 U 2 V j d G l v b j E v Q X B w Z W 5 k M S 9 B d X R v U m V t b 3 Z l Z E N v b H V t b n M x L n t B U i B Q R S A x O S w x M D d 9 J n F 1 b 3 Q 7 L C Z x d W 9 0 O 1 N l Y 3 R p b 2 4 x L 0 F w c G V u Z D E v Q X V 0 b 1 J l b W 9 2 Z W R D b 2 x 1 b W 5 z M S 5 7 Q V I g U E U g M j A s M T A 4 f S Z x d W 9 0 O y w m c X V v d D t T Z W N 0 a W 9 u M S 9 B c H B l b m Q x L 0 F 1 d G 9 S Z W 1 v d m V k Q 2 9 s d W 1 u c z E u e 0 F S I F B F I D I x L D E w O X 0 m c X V v d D s s J n F 1 b 3 Q 7 U 2 V j d G l v b j E v Q X B w Z W 5 k M S 9 B d X R v U m V t b 3 Z l Z E N v b H V t b n M x L n t B U i B Q R S A y M i w x M T B 9 J n F 1 b 3 Q 7 L C Z x d W 9 0 O 1 N l Y 3 R p b 2 4 x L 0 F w c G V u Z D E v Q X V 0 b 1 J l b W 9 2 Z W R D b 2 x 1 b W 5 z M S 5 7 Q V I g U E U g M j M s M T E x f S Z x d W 9 0 O y w m c X V v d D t T Z W N 0 a W 9 u M S 9 B c H B l b m Q x L 0 F 1 d G 9 S Z W 1 v d m V k Q 2 9 s d W 1 u c z E u e 0 F S I F B F I D I 0 L D E x M n 0 m c X V v d D s s J n F 1 b 3 Q 7 U 2 V j d G l v b j E v Q X B w Z W 5 k M S 9 B d X R v U m V t b 3 Z l Z E N v b H V t b n M x L n t B U i B Q R S A y N S w x M T N 9 J n F 1 b 3 Q 7 L C Z x d W 9 0 O 1 N l Y 3 R p b 2 4 x L 0 F w c G V u Z D E v Q X V 0 b 1 J l b W 9 2 Z W R D b 2 x 1 b W 5 z M S 5 7 Q V I g U E U g M j Y s M T E 0 f S Z x d W 9 0 O y w m c X V v d D t T Z W N 0 a W 9 u M S 9 B c H B l b m Q x L 0 F 1 d G 9 S Z W 1 v d m V k Q 2 9 s d W 1 u c z E u e 0 F S I F B F I D I 3 L D E x N X 0 m c X V v d D s s J n F 1 b 3 Q 7 U 2 V j d G l v b j E v Q X B w Z W 5 k M S 9 B d X R v U m V t b 3 Z l Z E N v b H V t b n M x L n t B U i B Q R S A y O C w x M T Z 9 J n F 1 b 3 Q 7 L C Z x d W 9 0 O 1 N l Y 3 R p b 2 4 x L 0 F w c G V u Z D E v Q X V 0 b 1 J l b W 9 2 Z W R D b 2 x 1 b W 5 z M S 5 7 Q V I g U E U g M j k s M T E 3 f S Z x d W 9 0 O y w m c X V v d D t T Z W N 0 a W 9 u M S 9 B c H B l b m Q x L 0 F 1 d G 9 S Z W 1 v d m V k Q 2 9 s d W 1 u c z E u e 0 F S I F B F I D M w L D E x O H 0 m c X V v d D s s J n F 1 b 3 Q 7 U 2 V j d G l v b j E v Q X B w Z W 5 k M S 9 B d X R v U m V t b 3 Z l Z E N v b H V t b n M x L n t B U i B Q R S A z M S w x M T l 9 J n F 1 b 3 Q 7 L C Z x d W 9 0 O 1 N l Y 3 R p b 2 4 x L 0 F w c G V u Z D E v Q X V 0 b 1 J l b W 9 2 Z W R D b 2 x 1 b W 5 z M S 5 7 Q V I g U E U g M z I s M T I w f S Z x d W 9 0 O y w m c X V v d D t T Z W N 0 a W 9 u M S 9 B c H B l b m Q x L 0 F 1 d G 9 S Z W 1 v d m V k Q 2 9 s d W 1 u c z E u e 0 F S I F B F I D M z L D E y M X 0 m c X V v d D s s J n F 1 b 3 Q 7 U 2 V j d G l v b j E v Q X B w Z W 5 k M S 9 B d X R v U m V t b 3 Z l Z E N v b H V t b n M x L n t B U i B Q R S A z N C w x M j J 9 J n F 1 b 3 Q 7 L C Z x d W 9 0 O 1 N l Y 3 R p b 2 4 x L 0 F w c G V u Z D E v Q X V 0 b 1 J l b W 9 2 Z W R D b 2 x 1 b W 5 z M S 5 7 Q V I g U E U g M z U s M T I z f S Z x d W 9 0 O y w m c X V v d D t T Z W N 0 a W 9 u M S 9 B c H B l b m Q x L 0 F 1 d G 9 S Z W 1 v d m V k Q 2 9 s d W 1 u c z E u e 0 F S I F B F I D M 2 L D E y N H 0 m c X V v d D s s J n F 1 b 3 Q 7 U 2 V j d G l v b j E v Q X B w Z W 5 k M S 9 B d X R v U m V t b 3 Z l Z E N v b H V t b n M x L n t Q b G F u b m V k I F N 0 Y X J 0 L D E y N X 0 m c X V v d D s s J n F 1 b 3 Q 7 U 2 V j d G l v b j E v Q X B w Z W 5 k M S 9 B d X R v U m V t b 3 Z l Z E N v b H V t b n M x L n t Q b G F u b m V k I E V u Z C w x M j Z 9 J n F 1 b 3 Q 7 L C Z x d W 9 0 O 1 N l Y 3 R p b 2 4 x L 0 F w c G V u Z D E v Q X V 0 b 1 J l b W 9 2 Z W R D b 2 x 1 b W 5 z M S 5 7 R G V z Y 3 J p c H R p b 2 4 s M T I 3 f S Z x d W 9 0 O y w m c X V v d D t T Z W N 0 a W 9 u M S 9 B c H B l b m Q x L 0 F 1 d G 9 S Z W 1 v d m V k Q 2 9 s d W 1 u c z E u e 0 Z E Q S B S Z X Z p Z X d l c i w x M j h 9 J n F 1 b 3 Q 7 L C Z x d W 9 0 O 1 N l Y 3 R p b 2 4 x L 0 F w c G V u Z D E v Q X V 0 b 1 J l b W 9 2 Z W R D b 2 x 1 b W 5 z M S 5 7 R G F 0 Z S B S Z X Z p Z X d l Z C w x M j l 9 J n F 1 b 3 Q 7 L C Z x d W 9 0 O 1 N l Y 3 R p b 2 4 x L 0 F w c G V u Z D E v Q X V 0 b 1 J l b W 9 2 Z W R D b 2 x 1 b W 5 z M S 5 7 Q 2 9 t b W l 0 d G V l I F J l d m l l d 2 V k L D E z M H 0 m c X V v d D s s J n F 1 b 3 Q 7 U 2 V j d G l v b j E v Q X B w Z W 5 k M S 9 B d X R v U m V t b 3 Z l Z E N v b H V t b n M x L n t D b 2 1 t a X R 0 Z W U g Y X B w c m 9 2 Z X I s M T M x f S Z x d W 9 0 O y w m c X V v d D t T Z W N 0 a W 9 u M S 9 B c H B l b m Q x L 0 F 1 d G 9 S Z W 1 v d m V k Q 2 9 s d W 1 u c z E u e 0 1 p Z C 1 Z Z W F y I E 5 l d y B T d G F y d C w x M z J 9 J n F 1 b 3 Q 7 L C Z x d W 9 0 O 1 N l Y 3 R p b 2 4 x L 0 F w c G V u Z D E v Q X V 0 b 1 J l b W 9 2 Z W R D b 2 x 1 b W 5 z M S 5 7 T W l k L V l l Y X I g T m V 3 I E V u Z C w x M z N 9 J n F 1 b 3 Q 7 L C Z x d W 9 0 O 1 N l Y 3 R p b 2 4 x L 0 F w c G V u Z D E v Q X V 0 b 1 J l b W 9 2 Z W R D b 2 x 1 b W 5 z M S 5 7 T W l k L V l l Y X I g U 3 R h d H V z L D E z N H 0 m c X V v d D s s J n F 1 b 3 Q 7 U 2 V j d G l v b j E v Q X B w Z W 5 k M S 9 B d X R v U m V t b 3 Z l Z E N v b H V t b n M x L n t N a W Q t W W V h c i B Q Z X J j Z W 5 0 L D E z N X 0 m c X V v d D s s J n F 1 b 3 Q 7 U 2 V j d G l v b j E v Q X B w Z W 5 k M S 9 B d X R v U m V t b 3 Z l Z E N v b H V t b n M x L n t N a W Q t W W V h c i B Q c m 9 n c m V z c y B O Y X J y Y X R p d m U s M T M 2 f S Z x d W 9 0 O y w m c X V v d D t T Z W N 0 a W 9 u M S 9 B c H B l b m Q x L 0 F 1 d G 9 S Z W 1 v d m V k Q 2 9 s d W 1 u c z E u e 0 1 p Z C 1 Z Z W F y I E N o Y W 5 n Z X M g d G 8 g U E U g T G l u a 3 M s M T M 3 f S Z x d W 9 0 O y w m c X V v d D t T Z W N 0 a W 9 u M S 9 B c H B l b m Q x L 0 F 1 d G 9 S Z W 1 v d m V k Q 2 9 s d W 1 u c z E u e 0 F u b n V h b C B O Z X c g U 3 R h c n Q s M T M 4 f S Z x d W 9 0 O y w m c X V v d D t T Z W N 0 a W 9 u M S 9 B c H B l b m Q x L 0 F 1 d G 9 S Z W 1 v d m V k Q 2 9 s d W 1 u c z E u e 0 F u b n V h b C B O Z X c g R W 5 k L D E z O X 0 m c X V v d D s s J n F 1 b 3 Q 7 U 2 V j d G l v b j E v Q X B w Z W 5 k M S 9 B d X R v U m V t b 3 Z l Z E N v b H V t b n M x L n t B b m 5 1 Y W w g U 3 R h d H V z L D E 0 M H 0 m c X V v d D s s J n F 1 b 3 Q 7 U 2 V j d G l v b j E v Q X B w Z W 5 k M S 9 B d X R v U m V t b 3 Z l Z E N v b H V t b n M x L n t B b m 5 1 Y W w g U G V y Y 2 V u d C w x N D F 9 J n F 1 b 3 Q 7 L C Z x d W 9 0 O 1 N l Y 3 R p b 2 4 x L 0 F w c G V u Z D E v Q X V 0 b 1 J l b W 9 2 Z W R D b 2 x 1 b W 5 z M S 5 7 Q W 5 u d W F s I F B y b 2 d y Z X N z I E 5 h c n J h d G l 2 Z S w x N D J 9 J n F 1 b 3 Q 7 L C Z x d W 9 0 O 1 N l Y 3 R p b 2 4 x L 0 F w c G V u Z D E v Q X V 0 b 1 J l b W 9 2 Z W R D b 2 x 1 b W 5 z M S 5 7 Q W 5 u d W F s I E N o Y W 5 n Z X M g d G 8 g U E U g T G l u a 3 M s M T Q z f S Z x d W 9 0 O y w m c X V v d D t T Z W N 0 a W 9 u M S 9 B c H B l b m Q x L 0 F 1 d G 9 S Z W 1 v d m V k Q 2 9 s d W 1 u c z E u e 1 B l c m Z v c m 1 h b m N l I E V s Z W 1 l b n Q s M T Q 0 f S Z x d W 9 0 O y w m c X V v d D t T Z W N 0 a W 9 u M S 9 B c H B l b m Q x L 0 F 1 d G 9 S Z W 1 v d m V k Q 2 9 s d W 1 u c z E u e 1 B F I D E s M T Q 1 f S Z x d W 9 0 O y w m c X V v d D t T Z W N 0 a W 9 u M S 9 B c H B l b m Q x L 0 F 1 d G 9 S Z W 1 v d m V k Q 2 9 s d W 1 u c z E u e 1 B F I D I s M T Q 2 f S Z x d W 9 0 O y w m c X V v d D t T Z W N 0 a W 9 u M S 9 B c H B l b m Q x L 0 F 1 d G 9 S Z W 1 v d m V k Q 2 9 s d W 1 u c z E u e 1 B F I D M s M T Q 3 f S Z x d W 9 0 O y w m c X V v d D t T Z W N 0 a W 9 u M S 9 B c H B l b m Q x L 0 F 1 d G 9 S Z W 1 v d m V k Q 2 9 s d W 1 u c z E u e 1 B F I D Q s M T Q 4 f S Z x d W 9 0 O y w m c X V v d D t T Z W N 0 a W 9 u M S 9 B c H B l b m Q x L 0 F 1 d G 9 S Z W 1 v d m V k Q 2 9 s d W 1 u c z E u e 1 B F I D U s M T Q 5 f S Z x d W 9 0 O y w m c X V v d D t T Z W N 0 a W 9 u M S 9 B c H B l b m Q x L 0 F 1 d G 9 S Z W 1 v d m V k Q 2 9 s d W 1 u c z E u e 1 B F I D Y s M T U w f S Z x d W 9 0 O y w m c X V v d D t T Z W N 0 a W 9 u M S 9 B c H B l b m Q x L 0 F 1 d G 9 S Z W 1 v d m V k Q 2 9 s d W 1 u c z E u e 1 B F I D c s M T U x f S Z x d W 9 0 O y w m c X V v d D t T Z W N 0 a W 9 u M S 9 B c H B l b m Q x L 0 F 1 d G 9 S Z W 1 v d m V k Q 2 9 s d W 1 u c z E u e 1 B F I D g s M T U y f S Z x d W 9 0 O y w m c X V v d D t T Z W N 0 a W 9 u M S 9 B c H B l b m Q x L 0 F 1 d G 9 S Z W 1 v d m V k Q 2 9 s d W 1 u c z E u e 1 B F I D k s M T U z f S Z x d W 9 0 O y w m c X V v d D t T Z W N 0 a W 9 u M S 9 B c H B l b m Q x L 0 F 1 d G 9 S Z W 1 v d m V k Q 2 9 s d W 1 u c z E u e 1 B F I D E w L D E 1 N H 0 m c X V v d D s s J n F 1 b 3 Q 7 U 2 V j d G l v b j E v Q X B w Z W 5 k M S 9 B d X R v U m V t b 3 Z l Z E N v b H V t b n M x L n t Q R S A x M S w x N T V 9 J n F 1 b 3 Q 7 L C Z x d W 9 0 O 1 N l Y 3 R p b 2 4 x L 0 F w c G V u Z D E v Q X V 0 b 1 J l b W 9 2 Z W R D b 2 x 1 b W 5 z M S 5 7 U E U g M T I s M T U 2 f S Z x d W 9 0 O y w m c X V v d D t T Z W N 0 a W 9 u M S 9 B c H B l b m Q x L 0 F 1 d G 9 S Z W 1 v d m V k Q 2 9 s d W 1 u c z E u e 1 B F I D E z L D E 1 N 3 0 m c X V v d D s s J n F 1 b 3 Q 7 U 2 V j d G l v b j E v Q X B w Z W 5 k M S 9 B d X R v U m V t b 3 Z l Z E N v b H V t b n M x L n t Q R S A x N C w x N T h 9 J n F 1 b 3 Q 7 L C Z x d W 9 0 O 1 N l Y 3 R p b 2 4 x L 0 F w c G V u Z D E v Q X V 0 b 1 J l b W 9 2 Z W R D b 2 x 1 b W 5 z M S 5 7 U E U g M T U s M T U 5 f S Z x d W 9 0 O y w m c X V v d D t T Z W N 0 a W 9 u M S 9 B c H B l b m Q x L 0 F 1 d G 9 S Z W 1 v d m V k Q 2 9 s d W 1 u c z E u e 1 B F I D E 2 L D E 2 M H 0 m c X V v d D s s J n F 1 b 3 Q 7 U 2 V j d G l v b j E v Q X B w Z W 5 k M S 9 B d X R v U m V t b 3 Z l Z E N v b H V t b n M x L n t Q R S A x N y w x N j F 9 J n F 1 b 3 Q 7 L C Z x d W 9 0 O 1 N l Y 3 R p b 2 4 x L 0 F w c G V u Z D E v Q X V 0 b 1 J l b W 9 2 Z W R D b 2 x 1 b W 5 z M S 5 7 U E U g M T g s M T Y y f S Z x d W 9 0 O y w m c X V v d D t T Z W N 0 a W 9 u M S 9 B c H B l b m Q x L 0 F 1 d G 9 S Z W 1 v d m V k Q 2 9 s d W 1 u c z E u e 1 B F I D E 5 L D E 2 M 3 0 m c X V v d D s s J n F 1 b 3 Q 7 U 2 V j d G l v b j E v Q X B w Z W 5 k M S 9 B d X R v U m V t b 3 Z l Z E N v b H V t b n M x L n t Q R S A y M C w x N j R 9 J n F 1 b 3 Q 7 L C Z x d W 9 0 O 1 N l Y 3 R p b 2 4 x L 0 F w c G V u Z D E v Q X V 0 b 1 J l b W 9 2 Z W R D b 2 x 1 b W 5 z M S 5 7 U E U g M j E s M T Y 1 f S Z x d W 9 0 O y w m c X V v d D t T Z W N 0 a W 9 u M S 9 B c H B l b m Q x L 0 F 1 d G 9 S Z W 1 v d m V k Q 2 9 s d W 1 u c z E u e 1 B F I D I y L D E 2 N n 0 m c X V v d D s s J n F 1 b 3 Q 7 U 2 V j d G l v b j E v Q X B w Z W 5 k M S 9 B d X R v U m V t b 3 Z l Z E N v b H V t b n M x L n t Q R S A y M y w x N j d 9 J n F 1 b 3 Q 7 L C Z x d W 9 0 O 1 N l Y 3 R p b 2 4 x L 0 F w c G V u Z D E v Q X V 0 b 1 J l b W 9 2 Z W R D b 2 x 1 b W 5 z M S 5 7 U E U g M j Q s M T Y 4 f S Z x d W 9 0 O y w m c X V v d D t T Z W N 0 a W 9 u M S 9 B c H B l b m Q x L 0 F 1 d G 9 S Z W 1 v d m V k Q 2 9 s d W 1 u c z E u e 1 B F I D I 1 L D E 2 O X 0 m c X V v d D s s J n F 1 b 3 Q 7 U 2 V j d G l v b j E v Q X B w Z W 5 k M S 9 B d X R v U m V t b 3 Z l Z E N v b H V t b n M x L n t Q R S A y N i w x N z B 9 J n F 1 b 3 Q 7 L C Z x d W 9 0 O 1 N l Y 3 R p b 2 4 x L 0 F w c G V u Z D E v Q X V 0 b 1 J l b W 9 2 Z W R D b 2 x 1 b W 5 z M S 5 7 U E U g M j c s M T c x f S Z x d W 9 0 O y w m c X V v d D t T Z W N 0 a W 9 u M S 9 B c H B l b m Q x L 0 F 1 d G 9 S Z W 1 v d m V k Q 2 9 s d W 1 u c z E u e 1 B F I D I 4 L D E 3 M n 0 m c X V v d D s s J n F 1 b 3 Q 7 U 2 V j d G l v b j E v Q X B w Z W 5 k M S 9 B d X R v U m V t b 3 Z l Z E N v b H V t b n M x L n t Q R S A y O S w x N z N 9 J n F 1 b 3 Q 7 L C Z x d W 9 0 O 1 N l Y 3 R p b 2 4 x L 0 F w c G V u Z D E v Q X V 0 b 1 J l b W 9 2 Z W R D b 2 x 1 b W 5 z M S 5 7 U E U g M z A s M T c 0 f S Z x d W 9 0 O y w m c X V v d D t T Z W N 0 a W 9 u M S 9 B c H B l b m Q x L 0 F 1 d G 9 S Z W 1 v d m V k Q 2 9 s d W 1 u c z E u e 1 B F I D M x L D E 3 N X 0 m c X V v d D s s J n F 1 b 3 Q 7 U 2 V j d G l v b j E v Q X B w Z W 5 k M S 9 B d X R v U m V t b 3 Z l Z E N v b H V t b n M x L n t Q R S A z M i w x N z Z 9 J n F 1 b 3 Q 7 L C Z x d W 9 0 O 1 N l Y 3 R p b 2 4 x L 0 F w c G V u Z D E v Q X V 0 b 1 J l b W 9 2 Z W R D b 2 x 1 b W 5 z M S 5 7 U E U g M z M s M T c 3 f S Z x d W 9 0 O y w m c X V v d D t T Z W N 0 a W 9 u M S 9 B c H B l b m Q x L 0 F 1 d G 9 S Z W 1 v d m V k Q 2 9 s d W 1 u c z E u e 1 B F I D M 0 L D E 3 O H 0 m c X V v d D s s J n F 1 b 3 Q 7 U 2 V j d G l v b j E v Q X B w Z W 5 k M S 9 B d X R v U m V t b 3 Z l Z E N v b H V t b n M x L n t Q R S A z N S w x N z l 9 J n F 1 b 3 Q 7 L C Z x d W 9 0 O 1 N l Y 3 R p b 2 4 x L 0 F w c G V u Z D E v Q X V 0 b 1 J l b W 9 2 Z W R D b 2 x 1 b W 5 z M S 5 7 U E U g M z Y s M T g w f S Z x d W 9 0 O y w m c X V v d D t T Z W N 0 a W 9 u M S 9 B c H B l b m Q x L 0 F 1 d G 9 S Z W 1 v d m V k Q 2 9 s d W 1 u c z E u e 0 5 h b W U s M T g x f S Z x d W 9 0 O y w m c X V v d D t T Z W N 0 a W 9 u M S 9 B c H B l b m Q x L 0 F 1 d G 9 S Z W 1 v d m V k Q 2 9 s d W 1 u c z E u e 1 R p d G x l L D E 4 M n 0 m c X V v d D s s J n F 1 b 3 Q 7 U 2 V j d G l v b j E v Q X B w Z W 5 k M S 9 B d X R v U m V t b 3 Z l Z E N v b H V t b n M x L n t Q c m 9 q Z W N 0 I F J v b G U s M T g z f S Z x d W 9 0 O y w m c X V v d D t T Z W N 0 a W 9 u M S 9 B c H B l b m Q x L 0 F 1 d G 9 S Z W 1 v d m V k Q 2 9 s d W 1 u c z E u e 0 1 v b n R o c y B F Z m Z v c n Q s M T g 0 f S Z x d W 9 0 O y w m c X V v d D t T Z W N 0 a W 9 u M S 9 B c H B l b m Q x L 0 F 1 d G 9 S Z W 1 v d m V k Q 2 9 s d W 1 u c z E u e 0 1 v b n R o c y B G d W 5 k Z W Q s M T g 1 f S Z x d W 9 0 O y w m c X V v d D t T Z W N 0 a W 9 u M S 9 B c H B l b m Q x L 0 F 1 d G 9 S Z W 1 v d m V k Q 2 9 s d W 1 u c z E u e 0 N o Y W 5 n Z X M g Z n J v b S B N W S w x O D Z 9 J n F 1 b 3 Q 7 L C Z x d W 9 0 O 1 N l Y 3 R p b 2 4 x L 0 F w c G V u Z D E v Q X V 0 b 1 J l b W 9 2 Z W R D b 2 x 1 b W 5 z M S 5 7 U G V y c 2 9 u b m V s I E N o Y W 5 n Z X M s M T g 3 f S Z x d W 9 0 O y w m c X V v d D t T Z W N 0 a W 9 u M S 9 B c H B l b m Q x L 0 F 1 d G 9 S Z W 1 v d m V k Q 2 9 s d W 1 u c z E u e 0 V 4 c G x h b m F 0 a W 9 u L D E 4 O H 0 m c X V v d D s s J n F 1 b 3 Q 7 U 2 V j d G l v b j E v Q X B w Z W 5 k M S 9 B d X R v U m V t b 3 Z l Z E N v b H V t b n M x L n t C d W R n Z X Q g U X V l c 3 R p b 2 5 z L D E 4 O X 0 m c X V v d D s s J n F 1 b 3 Q 7 U 2 V j d G l v b j E v Q X B w Z W 5 k M S 9 B d X R v U m V t b 3 Z l Z E N v b H V t b n M x L n t N W S B C d W R n Z X Q g T n V t Z X J p Y 2 F s I F J l c 3 B v b n N l c y w x O T B 9 J n F 1 b 3 Q 7 L C Z x d W 9 0 O 1 N l Y 3 R p b 2 4 x L 0 F w c G V u Z D E v Q X V 0 b 1 J l b W 9 2 Z W R D b 2 x 1 b W 5 z M S 5 7 Q W 5 u d W F s I E J 1 Z G d l d C B O d W 1 l c m l j Y W w g U m V z c G 9 u c 2 V z L D E 5 M X 0 m c X V v d D s s J n F 1 b 3 Q 7 U 2 V j d G l v b j E v Q X B w Z W 5 k M S 9 B d X R v U m V t b 3 Z l Z E N v b H V t b n M x L n t N W S B C d W R n Z X Q g V G V 4 d C B S Z X N w b 2 5 z Z X M s M T k y f S Z x d W 9 0 O y w m c X V v d D t T Z W N 0 a W 9 u M S 9 B c H B l b m Q x L 0 F 1 d G 9 S Z W 1 v d m V k Q 2 9 s d W 1 u c z E u e 0 F u b n V h b C B C d W R n Z X Q g V G V 4 d C B S Z X N w b 2 5 z Z X M s M T k z f S Z x d W 9 0 O y w m c X V v d D t T Z W N 0 a W 9 u M S 9 B c H B l b m Q x L 0 F 1 d G 9 S Z W 1 v d m V k Q 2 9 s d W 1 u c z E u e 0 V 4 c G V u c 2 V z L D E 5 N H 0 m c X V v d D s s J n F 1 b 3 Q 7 U 2 V j d G l v b j E v Q X B w Z W 5 k M S 9 B d X R v U m V t b 3 Z l Z E N v b H V t b n M x L n t N W S B U b 3 R h b C B C d W R n Z X R l Z C w x O T V 9 J n F 1 b 3 Q 7 L C Z x d W 9 0 O 1 N l Y 3 R p b 2 4 x L 0 F w c G V u Z D E v Q X V 0 b 1 J l b W 9 2 Z W R D b 2 x 1 b W 5 z M S 5 7 Q W 5 u d W F s I F R v d G F s I E J 1 Z G d l d G V k L D E 5 N n 0 m c X V v d D s s J n F 1 b 3 Q 7 U 2 V j d G l v b j E v Q X B w Z W 5 k M S 9 B d X R v U m V t b 3 Z l Z E N v b H V t b n M x L n t N W S B F e H B l b m R l Z C B 0 b y B E Y X R l L D E 5 N 3 0 m c X V v d D s s J n F 1 b 3 Q 7 U 2 V j d G l v b j E v Q X B w Z W 5 k M S 9 B d X R v U m V t b 3 Z l Z E N v b H V t b n M x L n t B b m 5 1 Y W w g R X h w Z W 5 k Z W Q g d G 8 g R G F 0 Z S w x O T h 9 J n F 1 b 3 Q 7 L C Z x d W 9 0 O 1 N l Y 3 R p b 2 4 x L 0 F w c G V u Z D E v Q X V 0 b 1 J l b W 9 2 Z W R D b 2 x 1 b W 5 z M S 5 7 T X k g U H J v a m V j d G V k I E V 4 c G V u c 2 V z L D E 5 O X 0 m c X V v d D s s J n F 1 b 3 Q 7 U 2 V j d G l v b j E v Q X B w Z W 5 k M S 9 B d X R v U m V t b 3 Z l Z E N v b H V t b n M x L n t B b m 5 1 Y W w g U H J v a m V j d G V k I E V 4 c G V u c 2 V z L D I w M H 0 m c X V v d D t d L C Z x d W 9 0 O 0 N v b H V t b k N v d W 5 0 J n F 1 b 3 Q 7 O j I w M S w m c X V v d D t L Z X l D b 2 x 1 b W 5 O Y W 1 l c y Z x d W 9 0 O z p b X S w m c X V v d D t D b 2 x 1 b W 5 J Z G V u d G l 0 a W V z J n F 1 b 3 Q 7 O l s m c X V v d D t T Z W N 0 a W 9 u M S 9 B c H B l b m Q x L 0 F 1 d G 9 S Z W 1 v d m V k Q 2 9 s d W 1 u c z E u e 0 9 Q R U k s M H 0 m c X V v d D s s J n F 1 b 3 Q 7 U 2 V j d G l v b j E v Q X B w Z W 5 k M S 9 B d X R v U m V t b 3 Z l Z E N v b H V t b n M x L n t T d G F u Z G F y Z C B O Y W 1 l L D F 9 J n F 1 b 3 Q 7 L C Z x d W 9 0 O 1 N l Y 3 R p b 2 4 x L 0 F w c G V u Z D E v Q X V 0 b 1 J l b W 9 2 Z W R D b 2 x 1 b W 5 z M S 5 7 R l k s M n 0 m c X V v d D s s J n F 1 b 3 Q 7 U 2 V j d G l v b j E v Q X B w Z W 5 k M S 9 B d X R v U m V t b 3 Z l Z E N v b H V t b n M x L n t G d W 5 k a W 5 n I E Z Z L D N 9 J n F 1 b 3 Q 7 L C Z x d W 9 0 O 1 N l Y 3 R p b 2 4 x L 0 F w c G V u Z D E v Q X V 0 b 1 J l b W 9 2 Z W R D b 2 x 1 b W 5 z M S 5 7 R W 5 0 a X R 5 I E 5 h b W U s N H 0 m c X V v d D s s J n F 1 b 3 Q 7 U 2 V j d G l v b j E v Q X B w Z W 5 k M S 9 B d X R v U m V t b 3 Z l Z E N v b H V t b n M x L n t G b 3 J t I F Z l c n N p b 2 4 s N X 0 m c X V v d D s s J n F 1 b 3 Q 7 U 2 V j d G l v b j E v Q X B w Z W 5 k M S 9 B d X R v U m V t b 3 Z l Z E N v b H V t b n M x L n t E Y X R l I F J l Y 2 V p d m V k L D Z 9 J n F 1 b 3 Q 7 L C Z x d W 9 0 O 1 N l Y 3 R p b 2 4 x L 0 F w c G V u Z D E v Q X V 0 b 1 J l b W 9 2 Z W R D b 2 x 1 b W 5 z M S 5 7 U 3 V i b W l z c 2 l v b i B U e X B l L D d 9 J n F 1 b 3 Q 7 L C Z x d W 9 0 O 1 N l Y 3 R p b 2 4 x L 0 F w c G V u Z D E v Q X V 0 b 1 J l b W 9 2 Z W R D b 2 x 1 b W 5 z M S 5 7 Q n V k Z 2 V 0 I F N 0 Y X J 0 I E R h d G U s O H 0 m c X V v d D s s J n F 1 b 3 Q 7 U 2 V j d G l v b j E v Q X B w Z W 5 k M S 9 B d X R v U m V t b 3 Z l Z E N v b H V t b n M x L n t C d W R n Z X Q g R W 5 k I E R h d G U s O X 0 m c X V v d D s s J n F 1 b 3 Q 7 U 2 V j d G l v b j E v Q X B w Z W 5 k M S 9 B d X R v U m V t b 3 Z l Z E N v b H V t b n M x L n t Q c m 9 q Z W N 0 I F N 0 Y X J 0 I E R h d G U s M T B 9 J n F 1 b 3 Q 7 L C Z x d W 9 0 O 1 N l Y 3 R p b 2 4 x L 0 F w c G V u Z D E v Q X V 0 b 1 J l b W 9 2 Z W R D b 2 x 1 b W 5 z M S 5 7 U H J v a m V j d C B F b m Q g R G F 0 Z S w x M X 0 m c X V v d D s s J n F 1 b 3 Q 7 U 2 V j d G l v b j E v Q X B w Z W 5 k M S 9 B d X R v U m V t b 3 Z l Z E N v b H V t b n M x L n t S Z X B v c n Q g V H l w Z S w x M n 0 m c X V v d D s s J n F 1 b 3 Q 7 U 2 V j d G l v b j E v Q X B w Z W 5 k M S 9 B d X R v U m V t b 3 Z l Z E N v b H V t b n M x L n t S Z X B v c n Q g R G F 0 Z S w x M 3 0 m c X V v d D s s J n F 1 b 3 Q 7 U 2 V j d G l v b j E v Q X B w Z W 5 k M S 9 B d X R v U m V t b 3 Z l Z E N v b H V t b n M x L n t Q S S B O Y W 1 l L D E 0 f S Z x d W 9 0 O y w m c X V v d D t T Z W N 0 a W 9 u M S 9 B c H B l b m Q x L 0 F 1 d G 9 S Z W 1 v d m V k Q 2 9 s d W 1 u c z E u e 1 B J I E V t Y W l s L D E 1 f S Z x d W 9 0 O y w m c X V v d D t T Z W N 0 a W 9 u M S 9 B c H B l b m Q x L 0 F 1 d G 9 S Z W 1 v d m V k Q 2 9 s d W 1 u c z E u e 1 B J I F B o b 2 5 l L D E 2 f S Z x d W 9 0 O y w m c X V v d D t T Z W N 0 a W 9 u M S 9 B c H B l b m Q x L 0 F 1 d G 9 S Z W 1 v d m V k Q 2 9 s d W 1 u c z E u e 0 l S I F B F I D E s M T d 9 J n F 1 b 3 Q 7 L C Z x d W 9 0 O 1 N l Y 3 R p b 2 4 x L 0 F w c G V u Z D E v Q X V 0 b 1 J l b W 9 2 Z W R D b 2 x 1 b W 5 z M S 5 7 S V I g U E U g M i w x O H 0 m c X V v d D s s J n F 1 b 3 Q 7 U 2 V j d G l v b j E v Q X B w Z W 5 k M S 9 B d X R v U m V t b 3 Z l Z E N v b H V t b n M x L n t J U i B Q R S A z L D E 5 f S Z x d W 9 0 O y w m c X V v d D t T Z W N 0 a W 9 u M S 9 B c H B l b m Q x L 0 F 1 d G 9 S Z W 1 v d m V k Q 2 9 s d W 1 u c z E u e 0 l S I F B F I D Q s M j B 9 J n F 1 b 3 Q 7 L C Z x d W 9 0 O 1 N l Y 3 R p b 2 4 x L 0 F w c G V u Z D E v Q X V 0 b 1 J l b W 9 2 Z W R D b 2 x 1 b W 5 z M S 5 7 S V I g U E U g N S w y M X 0 m c X V v d D s s J n F 1 b 3 Q 7 U 2 V j d G l v b j E v Q X B w Z W 5 k M S 9 B d X R v U m V t b 3 Z l Z E N v b H V t b n M x L n t J U i B Q R S A 2 L D I y f S Z x d W 9 0 O y w m c X V v d D t T Z W N 0 a W 9 u M S 9 B c H B l b m Q x L 0 F 1 d G 9 S Z W 1 v d m V k Q 2 9 s d W 1 u c z E u e 0 l S I F B F I D c s M j N 9 J n F 1 b 3 Q 7 L C Z x d W 9 0 O 1 N l Y 3 R p b 2 4 x L 0 F w c G V u Z D E v Q X V 0 b 1 J l b W 9 2 Z W R D b 2 x 1 b W 5 z M S 5 7 S V I g U E U g O C w y N H 0 m c X V v d D s s J n F 1 b 3 Q 7 U 2 V j d G l v b j E v Q X B w Z W 5 k M S 9 B d X R v U m V t b 3 Z l Z E N v b H V t b n M x L n t J U i B Q R S A 5 L D I 1 f S Z x d W 9 0 O y w m c X V v d D t T Z W N 0 a W 9 u M S 9 B c H B l b m Q x L 0 F 1 d G 9 S Z W 1 v d m V k Q 2 9 s d W 1 u c z E u e 0 l S I F B F I D E w L D I 2 f S Z x d W 9 0 O y w m c X V v d D t T Z W N 0 a W 9 u M S 9 B c H B l b m Q x L 0 F 1 d G 9 S Z W 1 v d m V k Q 2 9 s d W 1 u c z E u e 0 l S I F B F I D E x L D I 3 f S Z x d W 9 0 O y w m c X V v d D t T Z W N 0 a W 9 u M S 9 B c H B l b m Q x L 0 F 1 d G 9 S Z W 1 v d m V k Q 2 9 s d W 1 u c z E u e 0 l S I F B F I D E y L D I 4 f S Z x d W 9 0 O y w m c X V v d D t T Z W N 0 a W 9 u M S 9 B c H B l b m Q x L 0 F 1 d G 9 S Z W 1 v d m V k Q 2 9 s d W 1 u c z E u e 0 l S I F B F I D E z L D I 5 f S Z x d W 9 0 O y w m c X V v d D t T Z W N 0 a W 9 u M S 9 B c H B l b m Q x L 0 F 1 d G 9 S Z W 1 v d m V k Q 2 9 s d W 1 u c z E u e 0 l S I F B F I D E 0 L D M w f S Z x d W 9 0 O y w m c X V v d D t T Z W N 0 a W 9 u M S 9 B c H B l b m Q x L 0 F 1 d G 9 S Z W 1 v d m V k Q 2 9 s d W 1 u c z E u e 0 l S I F B F I D E 1 L D M x f S Z x d W 9 0 O y w m c X V v d D t T Z W N 0 a W 9 u M S 9 B c H B l b m Q x L 0 F 1 d G 9 S Z W 1 v d m V k Q 2 9 s d W 1 u c z E u e 0 l S I F B F I D E 2 L D M y f S Z x d W 9 0 O y w m c X V v d D t T Z W N 0 a W 9 u M S 9 B c H B l b m Q x L 0 F 1 d G 9 S Z W 1 v d m V k Q 2 9 s d W 1 u c z E u e 0 l S I F B F I D E 3 L D M z f S Z x d W 9 0 O y w m c X V v d D t T Z W N 0 a W 9 u M S 9 B c H B l b m Q x L 0 F 1 d G 9 S Z W 1 v d m V k Q 2 9 s d W 1 u c z E u e 0 l S I F B F I D E 4 L D M 0 f S Z x d W 9 0 O y w m c X V v d D t T Z W N 0 a W 9 u M S 9 B c H B l b m Q x L 0 F 1 d G 9 S Z W 1 v d m V k Q 2 9 s d W 1 u c z E u e 0 l S I F B F I D E 5 L D M 1 f S Z x d W 9 0 O y w m c X V v d D t T Z W N 0 a W 9 u M S 9 B c H B l b m Q x L 0 F 1 d G 9 S Z W 1 v d m V k Q 2 9 s d W 1 u c z E u e 0 l S I F B F I D I w L D M 2 f S Z x d W 9 0 O y w m c X V v d D t T Z W N 0 a W 9 u M S 9 B c H B l b m Q x L 0 F 1 d G 9 S Z W 1 v d m V k Q 2 9 s d W 1 u c z E u e 0 l S I F B F I D I x L D M 3 f S Z x d W 9 0 O y w m c X V v d D t T Z W N 0 a W 9 u M S 9 B c H B l b m Q x L 0 F 1 d G 9 S Z W 1 v d m V k Q 2 9 s d W 1 u c z E u e 0 l S I F B F I D I y L D M 4 f S Z x d W 9 0 O y w m c X V v d D t T Z W N 0 a W 9 u M S 9 B c H B l b m Q x L 0 F 1 d G 9 S Z W 1 v d m V k Q 2 9 s d W 1 u c z E u e 0 l S I F B F I D I z L D M 5 f S Z x d W 9 0 O y w m c X V v d D t T Z W N 0 a W 9 u M S 9 B c H B l b m Q x L 0 F 1 d G 9 S Z W 1 v d m V k Q 2 9 s d W 1 u c z E u e 0 l S I F B F I D I 0 L D Q w f S Z x d W 9 0 O y w m c X V v d D t T Z W N 0 a W 9 u M S 9 B c H B l b m Q x L 0 F 1 d G 9 S Z W 1 v d m V k Q 2 9 s d W 1 u c z E u e 0 l S I F B F I D I 1 L D Q x f S Z x d W 9 0 O y w m c X V v d D t T Z W N 0 a W 9 u M S 9 B c H B l b m Q x L 0 F 1 d G 9 S Z W 1 v d m V k Q 2 9 s d W 1 u c z E u e 0 l S I F B F I D I 2 L D Q y f S Z x d W 9 0 O y w m c X V v d D t T Z W N 0 a W 9 u M S 9 B c H B l b m Q x L 0 F 1 d G 9 S Z W 1 v d m V k Q 2 9 s d W 1 u c z E u e 0 l S I F B F I D I 3 L D Q z f S Z x d W 9 0 O y w m c X V v d D t T Z W N 0 a W 9 u M S 9 B c H B l b m Q x L 0 F 1 d G 9 S Z W 1 v d m V k Q 2 9 s d W 1 u c z E u e 0 l S I F B F I D I 4 L D Q 0 f S Z x d W 9 0 O y w m c X V v d D t T Z W N 0 a W 9 u M S 9 B c H B l b m Q x L 0 F 1 d G 9 S Z W 1 v d m V k Q 2 9 s d W 1 u c z E u e 0 l S I F B F I D I 5 L D Q 1 f S Z x d W 9 0 O y w m c X V v d D t T Z W N 0 a W 9 u M S 9 B c H B l b m Q x L 0 F 1 d G 9 S Z W 1 v d m V k Q 2 9 s d W 1 u c z E u e 0 l S I F B F I D M w L D Q 2 f S Z x d W 9 0 O y w m c X V v d D t T Z W N 0 a W 9 u M S 9 B c H B l b m Q x L 0 F 1 d G 9 S Z W 1 v d m V k Q 2 9 s d W 1 u c z E u e 0 l S I F B F I D M x L D Q 3 f S Z x d W 9 0 O y w m c X V v d D t T Z W N 0 a W 9 u M S 9 B c H B l b m Q x L 0 F 1 d G 9 S Z W 1 v d m V k Q 2 9 s d W 1 u c z E u e 0 l S I F B F I D M y L D Q 4 f S Z x d W 9 0 O y w m c X V v d D t T Z W N 0 a W 9 u M S 9 B c H B l b m Q x L 0 F 1 d G 9 S Z W 1 v d m V k Q 2 9 s d W 1 u c z E u e 0 l S I F B F I D M z L D Q 5 f S Z x d W 9 0 O y w m c X V v d D t T Z W N 0 a W 9 u M S 9 B c H B l b m Q x L 0 F 1 d G 9 S Z W 1 v d m V k Q 2 9 s d W 1 u c z E u e 0 l S I F B F I D M 0 L D U w f S Z x d W 9 0 O y w m c X V v d D t T Z W N 0 a W 9 u M S 9 B c H B l b m Q x L 0 F 1 d G 9 S Z W 1 v d m V k Q 2 9 s d W 1 u c z E u e 0 l S I F B F I D M 1 L D U x f S Z x d W 9 0 O y w m c X V v d D t T Z W N 0 a W 9 u M S 9 B c H B l b m Q x L 0 F 1 d G 9 S Z W 1 v d m V k Q 2 9 s d W 1 u c z E u e 0 l S I F B F I D M 2 L D U y f S Z x d W 9 0 O y w m c X V v d D t T Z W N 0 a W 9 u M S 9 B c H B l b m Q x L 0 F 1 d G 9 S Z W 1 v d m V k Q 2 9 s d W 1 u c z E u e 0 1 Z I F B F I D E s N T N 9 J n F 1 b 3 Q 7 L C Z x d W 9 0 O 1 N l Y 3 R p b 2 4 x L 0 F w c G V u Z D E v Q X V 0 b 1 J l b W 9 2 Z W R D b 2 x 1 b W 5 z M S 5 7 T V k g U E U g M i w 1 N H 0 m c X V v d D s s J n F 1 b 3 Q 7 U 2 V j d G l v b j E v Q X B w Z W 5 k M S 9 B d X R v U m V t b 3 Z l Z E N v b H V t b n M x L n t N W S B Q R S A z L D U 1 f S Z x d W 9 0 O y w m c X V v d D t T Z W N 0 a W 9 u M S 9 B c H B l b m Q x L 0 F 1 d G 9 S Z W 1 v d m V k Q 2 9 s d W 1 u c z E u e 0 1 Z I F B F I D Q s N T Z 9 J n F 1 b 3 Q 7 L C Z x d W 9 0 O 1 N l Y 3 R p b 2 4 x L 0 F w c G V u Z D E v Q X V 0 b 1 J l b W 9 2 Z W R D b 2 x 1 b W 5 z M S 5 7 T V k g U E U g N S w 1 N 3 0 m c X V v d D s s J n F 1 b 3 Q 7 U 2 V j d G l v b j E v Q X B w Z W 5 k M S 9 B d X R v U m V t b 3 Z l Z E N v b H V t b n M x L n t N W S B Q R S A 2 L D U 4 f S Z x d W 9 0 O y w m c X V v d D t T Z W N 0 a W 9 u M S 9 B c H B l b m Q x L 0 F 1 d G 9 S Z W 1 v d m V k Q 2 9 s d W 1 u c z E u e 0 1 Z I F B F I D c s N T l 9 J n F 1 b 3 Q 7 L C Z x d W 9 0 O 1 N l Y 3 R p b 2 4 x L 0 F w c G V u Z D E v Q X V 0 b 1 J l b W 9 2 Z W R D b 2 x 1 b W 5 z M S 5 7 T V k g U E U g O C w 2 M H 0 m c X V v d D s s J n F 1 b 3 Q 7 U 2 V j d G l v b j E v Q X B w Z W 5 k M S 9 B d X R v U m V t b 3 Z l Z E N v b H V t b n M x L n t N W S B Q R S A 5 L D Y x f S Z x d W 9 0 O y w m c X V v d D t T Z W N 0 a W 9 u M S 9 B c H B l b m Q x L 0 F 1 d G 9 S Z W 1 v d m V k Q 2 9 s d W 1 u c z E u e 0 1 Z I F B F I D E w L D Y y f S Z x d W 9 0 O y w m c X V v d D t T Z W N 0 a W 9 u M S 9 B c H B l b m Q x L 0 F 1 d G 9 S Z W 1 v d m V k Q 2 9 s d W 1 u c z E u e 0 1 Z I F B F I D E x L D Y z f S Z x d W 9 0 O y w m c X V v d D t T Z W N 0 a W 9 u M S 9 B c H B l b m Q x L 0 F 1 d G 9 S Z W 1 v d m V k Q 2 9 s d W 1 u c z E u e 0 1 Z I F B F I D E y L D Y 0 f S Z x d W 9 0 O y w m c X V v d D t T Z W N 0 a W 9 u M S 9 B c H B l b m Q x L 0 F 1 d G 9 S Z W 1 v d m V k Q 2 9 s d W 1 u c z E u e 0 1 Z I F B F I D E z L D Y 1 f S Z x d W 9 0 O y w m c X V v d D t T Z W N 0 a W 9 u M S 9 B c H B l b m Q x L 0 F 1 d G 9 S Z W 1 v d m V k Q 2 9 s d W 1 u c z E u e 0 1 Z I F B F I D E 0 L D Y 2 f S Z x d W 9 0 O y w m c X V v d D t T Z W N 0 a W 9 u M S 9 B c H B l b m Q x L 0 F 1 d G 9 S Z W 1 v d m V k Q 2 9 s d W 1 u c z E u e 0 1 Z I F B F I D E 1 L D Y 3 f S Z x d W 9 0 O y w m c X V v d D t T Z W N 0 a W 9 u M S 9 B c H B l b m Q x L 0 F 1 d G 9 S Z W 1 v d m V k Q 2 9 s d W 1 u c z E u e 0 1 Z I F B F I D E 2 L D Y 4 f S Z x d W 9 0 O y w m c X V v d D t T Z W N 0 a W 9 u M S 9 B c H B l b m Q x L 0 F 1 d G 9 S Z W 1 v d m V k Q 2 9 s d W 1 u c z E u e 0 1 Z I F B F I D E 3 L D Y 5 f S Z x d W 9 0 O y w m c X V v d D t T Z W N 0 a W 9 u M S 9 B c H B l b m Q x L 0 F 1 d G 9 S Z W 1 v d m V k Q 2 9 s d W 1 u c z E u e 0 1 Z I F B F I D E 4 L D c w f S Z x d W 9 0 O y w m c X V v d D t T Z W N 0 a W 9 u M S 9 B c H B l b m Q x L 0 F 1 d G 9 S Z W 1 v d m V k Q 2 9 s d W 1 u c z E u e 0 1 Z I F B F I D E 5 L D c x f S Z x d W 9 0 O y w m c X V v d D t T Z W N 0 a W 9 u M S 9 B c H B l b m Q x L 0 F 1 d G 9 S Z W 1 v d m V k Q 2 9 s d W 1 u c z E u e 0 1 Z I F B F I D I w L D c y f S Z x d W 9 0 O y w m c X V v d D t T Z W N 0 a W 9 u M S 9 B c H B l b m Q x L 0 F 1 d G 9 S Z W 1 v d m V k Q 2 9 s d W 1 u c z E u e 0 1 Z I F B F I D I x L D c z f S Z x d W 9 0 O y w m c X V v d D t T Z W N 0 a W 9 u M S 9 B c H B l b m Q x L 0 F 1 d G 9 S Z W 1 v d m V k Q 2 9 s d W 1 u c z E u e 0 1 Z I F B F I D I y L D c 0 f S Z x d W 9 0 O y w m c X V v d D t T Z W N 0 a W 9 u M S 9 B c H B l b m Q x L 0 F 1 d G 9 S Z W 1 v d m V k Q 2 9 s d W 1 u c z E u e 0 1 Z I F B F I D I z L D c 1 f S Z x d W 9 0 O y w m c X V v d D t T Z W N 0 a W 9 u M S 9 B c H B l b m Q x L 0 F 1 d G 9 S Z W 1 v d m V k Q 2 9 s d W 1 u c z E u e 0 1 Z I F B F I D I 0 L D c 2 f S Z x d W 9 0 O y w m c X V v d D t T Z W N 0 a W 9 u M S 9 B c H B l b m Q x L 0 F 1 d G 9 S Z W 1 v d m V k Q 2 9 s d W 1 u c z E u e 0 1 Z I F B F I D I 1 L D c 3 f S Z x d W 9 0 O y w m c X V v d D t T Z W N 0 a W 9 u M S 9 B c H B l b m Q x L 0 F 1 d G 9 S Z W 1 v d m V k Q 2 9 s d W 1 u c z E u e 0 1 Z I F B F I D I 2 L D c 4 f S Z x d W 9 0 O y w m c X V v d D t T Z W N 0 a W 9 u M S 9 B c H B l b m Q x L 0 F 1 d G 9 S Z W 1 v d m V k Q 2 9 s d W 1 u c z E u e 0 1 Z I F B F I D I 3 L D c 5 f S Z x d W 9 0 O y w m c X V v d D t T Z W N 0 a W 9 u M S 9 B c H B l b m Q x L 0 F 1 d G 9 S Z W 1 v d m V k Q 2 9 s d W 1 u c z E u e 0 1 Z I F B F I D I 4 L D g w f S Z x d W 9 0 O y w m c X V v d D t T Z W N 0 a W 9 u M S 9 B c H B l b m Q x L 0 F 1 d G 9 S Z W 1 v d m V k Q 2 9 s d W 1 u c z E u e 0 1 Z I F B F I D I 5 L D g x f S Z x d W 9 0 O y w m c X V v d D t T Z W N 0 a W 9 u M S 9 B c H B l b m Q x L 0 F 1 d G 9 S Z W 1 v d m V k Q 2 9 s d W 1 u c z E u e 0 1 Z I F B F I D M w L D g y f S Z x d W 9 0 O y w m c X V v d D t T Z W N 0 a W 9 u M S 9 B c H B l b m Q x L 0 F 1 d G 9 S Z W 1 v d m V k Q 2 9 s d W 1 u c z E u e 0 1 Z I F B F I D M x L D g z f S Z x d W 9 0 O y w m c X V v d D t T Z W N 0 a W 9 u M S 9 B c H B l b m Q x L 0 F 1 d G 9 S Z W 1 v d m V k Q 2 9 s d W 1 u c z E u e 0 1 Z I F B F I D M y L D g 0 f S Z x d W 9 0 O y w m c X V v d D t T Z W N 0 a W 9 u M S 9 B c H B l b m Q x L 0 F 1 d G 9 S Z W 1 v d m V k Q 2 9 s d W 1 u c z E u e 0 1 Z I F B F I D M z L D g 1 f S Z x d W 9 0 O y w m c X V v d D t T Z W N 0 a W 9 u M S 9 B c H B l b m Q x L 0 F 1 d G 9 S Z W 1 v d m V k Q 2 9 s d W 1 u c z E u e 0 1 Z I F B F I D M 0 L D g 2 f S Z x d W 9 0 O y w m c X V v d D t T Z W N 0 a W 9 u M S 9 B c H B l b m Q x L 0 F 1 d G 9 S Z W 1 v d m V k Q 2 9 s d W 1 u c z E u e 0 1 Z I F B F I D M 1 L D g 3 f S Z x d W 9 0 O y w m c X V v d D t T Z W N 0 a W 9 u M S 9 B c H B l b m Q x L 0 F 1 d G 9 S Z W 1 v d m V k Q 2 9 s d W 1 u c z E u e 0 1 Z I F B F I D M 2 L D g 4 f S Z x d W 9 0 O y w m c X V v d D t T Z W N 0 a W 9 u M S 9 B c H B l b m Q x L 0 F 1 d G 9 S Z W 1 v d m V k Q 2 9 s d W 1 u c z E u e 0 F S I F B F I D E s O D l 9 J n F 1 b 3 Q 7 L C Z x d W 9 0 O 1 N l Y 3 R p b 2 4 x L 0 F w c G V u Z D E v Q X V 0 b 1 J l b W 9 2 Z W R D b 2 x 1 b W 5 z M S 5 7 Q V I g U E U g M i w 5 M H 0 m c X V v d D s s J n F 1 b 3 Q 7 U 2 V j d G l v b j E v Q X B w Z W 5 k M S 9 B d X R v U m V t b 3 Z l Z E N v b H V t b n M x L n t B U i B Q R S A z L D k x f S Z x d W 9 0 O y w m c X V v d D t T Z W N 0 a W 9 u M S 9 B c H B l b m Q x L 0 F 1 d G 9 S Z W 1 v d m V k Q 2 9 s d W 1 u c z E u e 0 F S I F B F I D Q s O T J 9 J n F 1 b 3 Q 7 L C Z x d W 9 0 O 1 N l Y 3 R p b 2 4 x L 0 F w c G V u Z D E v Q X V 0 b 1 J l b W 9 2 Z W R D b 2 x 1 b W 5 z M S 5 7 Q V I g U E U g N S w 5 M 3 0 m c X V v d D s s J n F 1 b 3 Q 7 U 2 V j d G l v b j E v Q X B w Z W 5 k M S 9 B d X R v U m V t b 3 Z l Z E N v b H V t b n M x L n t B U i B Q R S A 2 L D k 0 f S Z x d W 9 0 O y w m c X V v d D t T Z W N 0 a W 9 u M S 9 B c H B l b m Q x L 0 F 1 d G 9 S Z W 1 v d m V k Q 2 9 s d W 1 u c z E u e 0 F S I F B F I D c s O T V 9 J n F 1 b 3 Q 7 L C Z x d W 9 0 O 1 N l Y 3 R p b 2 4 x L 0 F w c G V u Z D E v Q X V 0 b 1 J l b W 9 2 Z W R D b 2 x 1 b W 5 z M S 5 7 Q V I g U E U g O C w 5 N n 0 m c X V v d D s s J n F 1 b 3 Q 7 U 2 V j d G l v b j E v Q X B w Z W 5 k M S 9 B d X R v U m V t b 3 Z l Z E N v b H V t b n M x L n t B U i B Q R S A 5 L D k 3 f S Z x d W 9 0 O y w m c X V v d D t T Z W N 0 a W 9 u M S 9 B c H B l b m Q x L 0 F 1 d G 9 S Z W 1 v d m V k Q 2 9 s d W 1 u c z E u e 0 F S I F B F I D E w L D k 4 f S Z x d W 9 0 O y w m c X V v d D t T Z W N 0 a W 9 u M S 9 B c H B l b m Q x L 0 F 1 d G 9 S Z W 1 v d m V k Q 2 9 s d W 1 u c z E u e 0 F S I F B F I D E x L D k 5 f S Z x d W 9 0 O y w m c X V v d D t T Z W N 0 a W 9 u M S 9 B c H B l b m Q x L 0 F 1 d G 9 S Z W 1 v d m V k Q 2 9 s d W 1 u c z E u e 0 F S I F B F I D E y L D E w M H 0 m c X V v d D s s J n F 1 b 3 Q 7 U 2 V j d G l v b j E v Q X B w Z W 5 k M S 9 B d X R v U m V t b 3 Z l Z E N v b H V t b n M x L n t B U i B Q R S A x M y w x M D F 9 J n F 1 b 3 Q 7 L C Z x d W 9 0 O 1 N l Y 3 R p b 2 4 x L 0 F w c G V u Z D E v Q X V 0 b 1 J l b W 9 2 Z W R D b 2 x 1 b W 5 z M S 5 7 Q V I g U E U g M T Q s M T A y f S Z x d W 9 0 O y w m c X V v d D t T Z W N 0 a W 9 u M S 9 B c H B l b m Q x L 0 F 1 d G 9 S Z W 1 v d m V k Q 2 9 s d W 1 u c z E u e 0 F S I F B F I D E 1 L D E w M 3 0 m c X V v d D s s J n F 1 b 3 Q 7 U 2 V j d G l v b j E v Q X B w Z W 5 k M S 9 B d X R v U m V t b 3 Z l Z E N v b H V t b n M x L n t B U i B Q R S A x N i w x M D R 9 J n F 1 b 3 Q 7 L C Z x d W 9 0 O 1 N l Y 3 R p b 2 4 x L 0 F w c G V u Z D E v Q X V 0 b 1 J l b W 9 2 Z W R D b 2 x 1 b W 5 z M S 5 7 Q V I g U E U g M T c s M T A 1 f S Z x d W 9 0 O y w m c X V v d D t T Z W N 0 a W 9 u M S 9 B c H B l b m Q x L 0 F 1 d G 9 S Z W 1 v d m V k Q 2 9 s d W 1 u c z E u e 0 F S I F B F I D E 4 L D E w N n 0 m c X V v d D s s J n F 1 b 3 Q 7 U 2 V j d G l v b j E v Q X B w Z W 5 k M S 9 B d X R v U m V t b 3 Z l Z E N v b H V t b n M x L n t B U i B Q R S A x O S w x M D d 9 J n F 1 b 3 Q 7 L C Z x d W 9 0 O 1 N l Y 3 R p b 2 4 x L 0 F w c G V u Z D E v Q X V 0 b 1 J l b W 9 2 Z W R D b 2 x 1 b W 5 z M S 5 7 Q V I g U E U g M j A s M T A 4 f S Z x d W 9 0 O y w m c X V v d D t T Z W N 0 a W 9 u M S 9 B c H B l b m Q x L 0 F 1 d G 9 S Z W 1 v d m V k Q 2 9 s d W 1 u c z E u e 0 F S I F B F I D I x L D E w O X 0 m c X V v d D s s J n F 1 b 3 Q 7 U 2 V j d G l v b j E v Q X B w Z W 5 k M S 9 B d X R v U m V t b 3 Z l Z E N v b H V t b n M x L n t B U i B Q R S A y M i w x M T B 9 J n F 1 b 3 Q 7 L C Z x d W 9 0 O 1 N l Y 3 R p b 2 4 x L 0 F w c G V u Z D E v Q X V 0 b 1 J l b W 9 2 Z W R D b 2 x 1 b W 5 z M S 5 7 Q V I g U E U g M j M s M T E x f S Z x d W 9 0 O y w m c X V v d D t T Z W N 0 a W 9 u M S 9 B c H B l b m Q x L 0 F 1 d G 9 S Z W 1 v d m V k Q 2 9 s d W 1 u c z E u e 0 F S I F B F I D I 0 L D E x M n 0 m c X V v d D s s J n F 1 b 3 Q 7 U 2 V j d G l v b j E v Q X B w Z W 5 k M S 9 B d X R v U m V t b 3 Z l Z E N v b H V t b n M x L n t B U i B Q R S A y N S w x M T N 9 J n F 1 b 3 Q 7 L C Z x d W 9 0 O 1 N l Y 3 R p b 2 4 x L 0 F w c G V u Z D E v Q X V 0 b 1 J l b W 9 2 Z W R D b 2 x 1 b W 5 z M S 5 7 Q V I g U E U g M j Y s M T E 0 f S Z x d W 9 0 O y w m c X V v d D t T Z W N 0 a W 9 u M S 9 B c H B l b m Q x L 0 F 1 d G 9 S Z W 1 v d m V k Q 2 9 s d W 1 u c z E u e 0 F S I F B F I D I 3 L D E x N X 0 m c X V v d D s s J n F 1 b 3 Q 7 U 2 V j d G l v b j E v Q X B w Z W 5 k M S 9 B d X R v U m V t b 3 Z l Z E N v b H V t b n M x L n t B U i B Q R S A y O C w x M T Z 9 J n F 1 b 3 Q 7 L C Z x d W 9 0 O 1 N l Y 3 R p b 2 4 x L 0 F w c G V u Z D E v Q X V 0 b 1 J l b W 9 2 Z W R D b 2 x 1 b W 5 z M S 5 7 Q V I g U E U g M j k s M T E 3 f S Z x d W 9 0 O y w m c X V v d D t T Z W N 0 a W 9 u M S 9 B c H B l b m Q x L 0 F 1 d G 9 S Z W 1 v d m V k Q 2 9 s d W 1 u c z E u e 0 F S I F B F I D M w L D E x O H 0 m c X V v d D s s J n F 1 b 3 Q 7 U 2 V j d G l v b j E v Q X B w Z W 5 k M S 9 B d X R v U m V t b 3 Z l Z E N v b H V t b n M x L n t B U i B Q R S A z M S w x M T l 9 J n F 1 b 3 Q 7 L C Z x d W 9 0 O 1 N l Y 3 R p b 2 4 x L 0 F w c G V u Z D E v Q X V 0 b 1 J l b W 9 2 Z W R D b 2 x 1 b W 5 z M S 5 7 Q V I g U E U g M z I s M T I w f S Z x d W 9 0 O y w m c X V v d D t T Z W N 0 a W 9 u M S 9 B c H B l b m Q x L 0 F 1 d G 9 S Z W 1 v d m V k Q 2 9 s d W 1 u c z E u e 0 F S I F B F I D M z L D E y M X 0 m c X V v d D s s J n F 1 b 3 Q 7 U 2 V j d G l v b j E v Q X B w Z W 5 k M S 9 B d X R v U m V t b 3 Z l Z E N v b H V t b n M x L n t B U i B Q R S A z N C w x M j J 9 J n F 1 b 3 Q 7 L C Z x d W 9 0 O 1 N l Y 3 R p b 2 4 x L 0 F w c G V u Z D E v Q X V 0 b 1 J l b W 9 2 Z W R D b 2 x 1 b W 5 z M S 5 7 Q V I g U E U g M z U s M T I z f S Z x d W 9 0 O y w m c X V v d D t T Z W N 0 a W 9 u M S 9 B c H B l b m Q x L 0 F 1 d G 9 S Z W 1 v d m V k Q 2 9 s d W 1 u c z E u e 0 F S I F B F I D M 2 L D E y N H 0 m c X V v d D s s J n F 1 b 3 Q 7 U 2 V j d G l v b j E v Q X B w Z W 5 k M S 9 B d X R v U m V t b 3 Z l Z E N v b H V t b n M x L n t Q b G F u b m V k I F N 0 Y X J 0 L D E y N X 0 m c X V v d D s s J n F 1 b 3 Q 7 U 2 V j d G l v b j E v Q X B w Z W 5 k M S 9 B d X R v U m V t b 3 Z l Z E N v b H V t b n M x L n t Q b G F u b m V k I E V u Z C w x M j Z 9 J n F 1 b 3 Q 7 L C Z x d W 9 0 O 1 N l Y 3 R p b 2 4 x L 0 F w c G V u Z D E v Q X V 0 b 1 J l b W 9 2 Z W R D b 2 x 1 b W 5 z M S 5 7 R G V z Y 3 J p c H R p b 2 4 s M T I 3 f S Z x d W 9 0 O y w m c X V v d D t T Z W N 0 a W 9 u M S 9 B c H B l b m Q x L 0 F 1 d G 9 S Z W 1 v d m V k Q 2 9 s d W 1 u c z E u e 0 Z E Q S B S Z X Z p Z X d l c i w x M j h 9 J n F 1 b 3 Q 7 L C Z x d W 9 0 O 1 N l Y 3 R p b 2 4 x L 0 F w c G V u Z D E v Q X V 0 b 1 J l b W 9 2 Z W R D b 2 x 1 b W 5 z M S 5 7 R G F 0 Z S B S Z X Z p Z X d l Z C w x M j l 9 J n F 1 b 3 Q 7 L C Z x d W 9 0 O 1 N l Y 3 R p b 2 4 x L 0 F w c G V u Z D E v Q X V 0 b 1 J l b W 9 2 Z W R D b 2 x 1 b W 5 z M S 5 7 Q 2 9 t b W l 0 d G V l I F J l d m l l d 2 V k L D E z M H 0 m c X V v d D s s J n F 1 b 3 Q 7 U 2 V j d G l v b j E v Q X B w Z W 5 k M S 9 B d X R v U m V t b 3 Z l Z E N v b H V t b n M x L n t D b 2 1 t a X R 0 Z W U g Y X B w c m 9 2 Z X I s M T M x f S Z x d W 9 0 O y w m c X V v d D t T Z W N 0 a W 9 u M S 9 B c H B l b m Q x L 0 F 1 d G 9 S Z W 1 v d m V k Q 2 9 s d W 1 u c z E u e 0 1 p Z C 1 Z Z W F y I E 5 l d y B T d G F y d C w x M z J 9 J n F 1 b 3 Q 7 L C Z x d W 9 0 O 1 N l Y 3 R p b 2 4 x L 0 F w c G V u Z D E v Q X V 0 b 1 J l b W 9 2 Z W R D b 2 x 1 b W 5 z M S 5 7 T W l k L V l l Y X I g T m V 3 I E V u Z C w x M z N 9 J n F 1 b 3 Q 7 L C Z x d W 9 0 O 1 N l Y 3 R p b 2 4 x L 0 F w c G V u Z D E v Q X V 0 b 1 J l b W 9 2 Z W R D b 2 x 1 b W 5 z M S 5 7 T W l k L V l l Y X I g U 3 R h d H V z L D E z N H 0 m c X V v d D s s J n F 1 b 3 Q 7 U 2 V j d G l v b j E v Q X B w Z W 5 k M S 9 B d X R v U m V t b 3 Z l Z E N v b H V t b n M x L n t N a W Q t W W V h c i B Q Z X J j Z W 5 0 L D E z N X 0 m c X V v d D s s J n F 1 b 3 Q 7 U 2 V j d G l v b j E v Q X B w Z W 5 k M S 9 B d X R v U m V t b 3 Z l Z E N v b H V t b n M x L n t N a W Q t W W V h c i B Q c m 9 n c m V z c y B O Y X J y Y X R p d m U s M T M 2 f S Z x d W 9 0 O y w m c X V v d D t T Z W N 0 a W 9 u M S 9 B c H B l b m Q x L 0 F 1 d G 9 S Z W 1 v d m V k Q 2 9 s d W 1 u c z E u e 0 1 p Z C 1 Z Z W F y I E N o Y W 5 n Z X M g d G 8 g U E U g T G l u a 3 M s M T M 3 f S Z x d W 9 0 O y w m c X V v d D t T Z W N 0 a W 9 u M S 9 B c H B l b m Q x L 0 F 1 d G 9 S Z W 1 v d m V k Q 2 9 s d W 1 u c z E u e 0 F u b n V h b C B O Z X c g U 3 R h c n Q s M T M 4 f S Z x d W 9 0 O y w m c X V v d D t T Z W N 0 a W 9 u M S 9 B c H B l b m Q x L 0 F 1 d G 9 S Z W 1 v d m V k Q 2 9 s d W 1 u c z E u e 0 F u b n V h b C B O Z X c g R W 5 k L D E z O X 0 m c X V v d D s s J n F 1 b 3 Q 7 U 2 V j d G l v b j E v Q X B w Z W 5 k M S 9 B d X R v U m V t b 3 Z l Z E N v b H V t b n M x L n t B b m 5 1 Y W w g U 3 R h d H V z L D E 0 M H 0 m c X V v d D s s J n F 1 b 3 Q 7 U 2 V j d G l v b j E v Q X B w Z W 5 k M S 9 B d X R v U m V t b 3 Z l Z E N v b H V t b n M x L n t B b m 5 1 Y W w g U G V y Y 2 V u d C w x N D F 9 J n F 1 b 3 Q 7 L C Z x d W 9 0 O 1 N l Y 3 R p b 2 4 x L 0 F w c G V u Z D E v Q X V 0 b 1 J l b W 9 2 Z W R D b 2 x 1 b W 5 z M S 5 7 Q W 5 u d W F s I F B y b 2 d y Z X N z I E 5 h c n J h d G l 2 Z S w x N D J 9 J n F 1 b 3 Q 7 L C Z x d W 9 0 O 1 N l Y 3 R p b 2 4 x L 0 F w c G V u Z D E v Q X V 0 b 1 J l b W 9 2 Z W R D b 2 x 1 b W 5 z M S 5 7 Q W 5 u d W F s I E N o Y W 5 n Z X M g d G 8 g U E U g T G l u a 3 M s M T Q z f S Z x d W 9 0 O y w m c X V v d D t T Z W N 0 a W 9 u M S 9 B c H B l b m Q x L 0 F 1 d G 9 S Z W 1 v d m V k Q 2 9 s d W 1 u c z E u e 1 B l c m Z v c m 1 h b m N l I E V s Z W 1 l b n Q s M T Q 0 f S Z x d W 9 0 O y w m c X V v d D t T Z W N 0 a W 9 u M S 9 B c H B l b m Q x L 0 F 1 d G 9 S Z W 1 v d m V k Q 2 9 s d W 1 u c z E u e 1 B F I D E s M T Q 1 f S Z x d W 9 0 O y w m c X V v d D t T Z W N 0 a W 9 u M S 9 B c H B l b m Q x L 0 F 1 d G 9 S Z W 1 v d m V k Q 2 9 s d W 1 u c z E u e 1 B F I D I s M T Q 2 f S Z x d W 9 0 O y w m c X V v d D t T Z W N 0 a W 9 u M S 9 B c H B l b m Q x L 0 F 1 d G 9 S Z W 1 v d m V k Q 2 9 s d W 1 u c z E u e 1 B F I D M s M T Q 3 f S Z x d W 9 0 O y w m c X V v d D t T Z W N 0 a W 9 u M S 9 B c H B l b m Q x L 0 F 1 d G 9 S Z W 1 v d m V k Q 2 9 s d W 1 u c z E u e 1 B F I D Q s M T Q 4 f S Z x d W 9 0 O y w m c X V v d D t T Z W N 0 a W 9 u M S 9 B c H B l b m Q x L 0 F 1 d G 9 S Z W 1 v d m V k Q 2 9 s d W 1 u c z E u e 1 B F I D U s M T Q 5 f S Z x d W 9 0 O y w m c X V v d D t T Z W N 0 a W 9 u M S 9 B c H B l b m Q x L 0 F 1 d G 9 S Z W 1 v d m V k Q 2 9 s d W 1 u c z E u e 1 B F I D Y s M T U w f S Z x d W 9 0 O y w m c X V v d D t T Z W N 0 a W 9 u M S 9 B c H B l b m Q x L 0 F 1 d G 9 S Z W 1 v d m V k Q 2 9 s d W 1 u c z E u e 1 B F I D c s M T U x f S Z x d W 9 0 O y w m c X V v d D t T Z W N 0 a W 9 u M S 9 B c H B l b m Q x L 0 F 1 d G 9 S Z W 1 v d m V k Q 2 9 s d W 1 u c z E u e 1 B F I D g s M T U y f S Z x d W 9 0 O y w m c X V v d D t T Z W N 0 a W 9 u M S 9 B c H B l b m Q x L 0 F 1 d G 9 S Z W 1 v d m V k Q 2 9 s d W 1 u c z E u e 1 B F I D k s M T U z f S Z x d W 9 0 O y w m c X V v d D t T Z W N 0 a W 9 u M S 9 B c H B l b m Q x L 0 F 1 d G 9 S Z W 1 v d m V k Q 2 9 s d W 1 u c z E u e 1 B F I D E w L D E 1 N H 0 m c X V v d D s s J n F 1 b 3 Q 7 U 2 V j d G l v b j E v Q X B w Z W 5 k M S 9 B d X R v U m V t b 3 Z l Z E N v b H V t b n M x L n t Q R S A x M S w x N T V 9 J n F 1 b 3 Q 7 L C Z x d W 9 0 O 1 N l Y 3 R p b 2 4 x L 0 F w c G V u Z D E v Q X V 0 b 1 J l b W 9 2 Z W R D b 2 x 1 b W 5 z M S 5 7 U E U g M T I s M T U 2 f S Z x d W 9 0 O y w m c X V v d D t T Z W N 0 a W 9 u M S 9 B c H B l b m Q x L 0 F 1 d G 9 S Z W 1 v d m V k Q 2 9 s d W 1 u c z E u e 1 B F I D E z L D E 1 N 3 0 m c X V v d D s s J n F 1 b 3 Q 7 U 2 V j d G l v b j E v Q X B w Z W 5 k M S 9 B d X R v U m V t b 3 Z l Z E N v b H V t b n M x L n t Q R S A x N C w x N T h 9 J n F 1 b 3 Q 7 L C Z x d W 9 0 O 1 N l Y 3 R p b 2 4 x L 0 F w c G V u Z D E v Q X V 0 b 1 J l b W 9 2 Z W R D b 2 x 1 b W 5 z M S 5 7 U E U g M T U s M T U 5 f S Z x d W 9 0 O y w m c X V v d D t T Z W N 0 a W 9 u M S 9 B c H B l b m Q x L 0 F 1 d G 9 S Z W 1 v d m V k Q 2 9 s d W 1 u c z E u e 1 B F I D E 2 L D E 2 M H 0 m c X V v d D s s J n F 1 b 3 Q 7 U 2 V j d G l v b j E v Q X B w Z W 5 k M S 9 B d X R v U m V t b 3 Z l Z E N v b H V t b n M x L n t Q R S A x N y w x N j F 9 J n F 1 b 3 Q 7 L C Z x d W 9 0 O 1 N l Y 3 R p b 2 4 x L 0 F w c G V u Z D E v Q X V 0 b 1 J l b W 9 2 Z W R D b 2 x 1 b W 5 z M S 5 7 U E U g M T g s M T Y y f S Z x d W 9 0 O y w m c X V v d D t T Z W N 0 a W 9 u M S 9 B c H B l b m Q x L 0 F 1 d G 9 S Z W 1 v d m V k Q 2 9 s d W 1 u c z E u e 1 B F I D E 5 L D E 2 M 3 0 m c X V v d D s s J n F 1 b 3 Q 7 U 2 V j d G l v b j E v Q X B w Z W 5 k M S 9 B d X R v U m V t b 3 Z l Z E N v b H V t b n M x L n t Q R S A y M C w x N j R 9 J n F 1 b 3 Q 7 L C Z x d W 9 0 O 1 N l Y 3 R p b 2 4 x L 0 F w c G V u Z D E v Q X V 0 b 1 J l b W 9 2 Z W R D b 2 x 1 b W 5 z M S 5 7 U E U g M j E s M T Y 1 f S Z x d W 9 0 O y w m c X V v d D t T Z W N 0 a W 9 u M S 9 B c H B l b m Q x L 0 F 1 d G 9 S Z W 1 v d m V k Q 2 9 s d W 1 u c z E u e 1 B F I D I y L D E 2 N n 0 m c X V v d D s s J n F 1 b 3 Q 7 U 2 V j d G l v b j E v Q X B w Z W 5 k M S 9 B d X R v U m V t b 3 Z l Z E N v b H V t b n M x L n t Q R S A y M y w x N j d 9 J n F 1 b 3 Q 7 L C Z x d W 9 0 O 1 N l Y 3 R p b 2 4 x L 0 F w c G V u Z D E v Q X V 0 b 1 J l b W 9 2 Z W R D b 2 x 1 b W 5 z M S 5 7 U E U g M j Q s M T Y 4 f S Z x d W 9 0 O y w m c X V v d D t T Z W N 0 a W 9 u M S 9 B c H B l b m Q x L 0 F 1 d G 9 S Z W 1 v d m V k Q 2 9 s d W 1 u c z E u e 1 B F I D I 1 L D E 2 O X 0 m c X V v d D s s J n F 1 b 3 Q 7 U 2 V j d G l v b j E v Q X B w Z W 5 k M S 9 B d X R v U m V t b 3 Z l Z E N v b H V t b n M x L n t Q R S A y N i w x N z B 9 J n F 1 b 3 Q 7 L C Z x d W 9 0 O 1 N l Y 3 R p b 2 4 x L 0 F w c G V u Z D E v Q X V 0 b 1 J l b W 9 2 Z W R D b 2 x 1 b W 5 z M S 5 7 U E U g M j c s M T c x f S Z x d W 9 0 O y w m c X V v d D t T Z W N 0 a W 9 u M S 9 B c H B l b m Q x L 0 F 1 d G 9 S Z W 1 v d m V k Q 2 9 s d W 1 u c z E u e 1 B F I D I 4 L D E 3 M n 0 m c X V v d D s s J n F 1 b 3 Q 7 U 2 V j d G l v b j E v Q X B w Z W 5 k M S 9 B d X R v U m V t b 3 Z l Z E N v b H V t b n M x L n t Q R S A y O S w x N z N 9 J n F 1 b 3 Q 7 L C Z x d W 9 0 O 1 N l Y 3 R p b 2 4 x L 0 F w c G V u Z D E v Q X V 0 b 1 J l b W 9 2 Z W R D b 2 x 1 b W 5 z M S 5 7 U E U g M z A s M T c 0 f S Z x d W 9 0 O y w m c X V v d D t T Z W N 0 a W 9 u M S 9 B c H B l b m Q x L 0 F 1 d G 9 S Z W 1 v d m V k Q 2 9 s d W 1 u c z E u e 1 B F I D M x L D E 3 N X 0 m c X V v d D s s J n F 1 b 3 Q 7 U 2 V j d G l v b j E v Q X B w Z W 5 k M S 9 B d X R v U m V t b 3 Z l Z E N v b H V t b n M x L n t Q R S A z M i w x N z Z 9 J n F 1 b 3 Q 7 L C Z x d W 9 0 O 1 N l Y 3 R p b 2 4 x L 0 F w c G V u Z D E v Q X V 0 b 1 J l b W 9 2 Z W R D b 2 x 1 b W 5 z M S 5 7 U E U g M z M s M T c 3 f S Z x d W 9 0 O y w m c X V v d D t T Z W N 0 a W 9 u M S 9 B c H B l b m Q x L 0 F 1 d G 9 S Z W 1 v d m V k Q 2 9 s d W 1 u c z E u e 1 B F I D M 0 L D E 3 O H 0 m c X V v d D s s J n F 1 b 3 Q 7 U 2 V j d G l v b j E v Q X B w Z W 5 k M S 9 B d X R v U m V t b 3 Z l Z E N v b H V t b n M x L n t Q R S A z N S w x N z l 9 J n F 1 b 3 Q 7 L C Z x d W 9 0 O 1 N l Y 3 R p b 2 4 x L 0 F w c G V u Z D E v Q X V 0 b 1 J l b W 9 2 Z W R D b 2 x 1 b W 5 z M S 5 7 U E U g M z Y s M T g w f S Z x d W 9 0 O y w m c X V v d D t T Z W N 0 a W 9 u M S 9 B c H B l b m Q x L 0 F 1 d G 9 S Z W 1 v d m V k Q 2 9 s d W 1 u c z E u e 0 5 h b W U s M T g x f S Z x d W 9 0 O y w m c X V v d D t T Z W N 0 a W 9 u M S 9 B c H B l b m Q x L 0 F 1 d G 9 S Z W 1 v d m V k Q 2 9 s d W 1 u c z E u e 1 R p d G x l L D E 4 M n 0 m c X V v d D s s J n F 1 b 3 Q 7 U 2 V j d G l v b j E v Q X B w Z W 5 k M S 9 B d X R v U m V t b 3 Z l Z E N v b H V t b n M x L n t Q c m 9 q Z W N 0 I F J v b G U s M T g z f S Z x d W 9 0 O y w m c X V v d D t T Z W N 0 a W 9 u M S 9 B c H B l b m Q x L 0 F 1 d G 9 S Z W 1 v d m V k Q 2 9 s d W 1 u c z E u e 0 1 v b n R o c y B F Z m Z v c n Q s M T g 0 f S Z x d W 9 0 O y w m c X V v d D t T Z W N 0 a W 9 u M S 9 B c H B l b m Q x L 0 F 1 d G 9 S Z W 1 v d m V k Q 2 9 s d W 1 u c z E u e 0 1 v b n R o c y B G d W 5 k Z W Q s M T g 1 f S Z x d W 9 0 O y w m c X V v d D t T Z W N 0 a W 9 u M S 9 B c H B l b m Q x L 0 F 1 d G 9 S Z W 1 v d m V k Q 2 9 s d W 1 u c z E u e 0 N o Y W 5 n Z X M g Z n J v b S B N W S w x O D Z 9 J n F 1 b 3 Q 7 L C Z x d W 9 0 O 1 N l Y 3 R p b 2 4 x L 0 F w c G V u Z D E v Q X V 0 b 1 J l b W 9 2 Z W R D b 2 x 1 b W 5 z M S 5 7 U G V y c 2 9 u b m V s I E N o Y W 5 n Z X M s M T g 3 f S Z x d W 9 0 O y w m c X V v d D t T Z W N 0 a W 9 u M S 9 B c H B l b m Q x L 0 F 1 d G 9 S Z W 1 v d m V k Q 2 9 s d W 1 u c z E u e 0 V 4 c G x h b m F 0 a W 9 u L D E 4 O H 0 m c X V v d D s s J n F 1 b 3 Q 7 U 2 V j d G l v b j E v Q X B w Z W 5 k M S 9 B d X R v U m V t b 3 Z l Z E N v b H V t b n M x L n t C d W R n Z X Q g U X V l c 3 R p b 2 5 z L D E 4 O X 0 m c X V v d D s s J n F 1 b 3 Q 7 U 2 V j d G l v b j E v Q X B w Z W 5 k M S 9 B d X R v U m V t b 3 Z l Z E N v b H V t b n M x L n t N W S B C d W R n Z X Q g T n V t Z X J p Y 2 F s I F J l c 3 B v b n N l c y w x O T B 9 J n F 1 b 3 Q 7 L C Z x d W 9 0 O 1 N l Y 3 R p b 2 4 x L 0 F w c G V u Z D E v Q X V 0 b 1 J l b W 9 2 Z W R D b 2 x 1 b W 5 z M S 5 7 Q W 5 u d W F s I E J 1 Z G d l d C B O d W 1 l c m l j Y W w g U m V z c G 9 u c 2 V z L D E 5 M X 0 m c X V v d D s s J n F 1 b 3 Q 7 U 2 V j d G l v b j E v Q X B w Z W 5 k M S 9 B d X R v U m V t b 3 Z l Z E N v b H V t b n M x L n t N W S B C d W R n Z X Q g V G V 4 d C B S Z X N w b 2 5 z Z X M s M T k y f S Z x d W 9 0 O y w m c X V v d D t T Z W N 0 a W 9 u M S 9 B c H B l b m Q x L 0 F 1 d G 9 S Z W 1 v d m V k Q 2 9 s d W 1 u c z E u e 0 F u b n V h b C B C d W R n Z X Q g V G V 4 d C B S Z X N w b 2 5 z Z X M s M T k z f S Z x d W 9 0 O y w m c X V v d D t T Z W N 0 a W 9 u M S 9 B c H B l b m Q x L 0 F 1 d G 9 S Z W 1 v d m V k Q 2 9 s d W 1 u c z E u e 0 V 4 c G V u c 2 V z L D E 5 N H 0 m c X V v d D s s J n F 1 b 3 Q 7 U 2 V j d G l v b j E v Q X B w Z W 5 k M S 9 B d X R v U m V t b 3 Z l Z E N v b H V t b n M x L n t N W S B U b 3 R h b C B C d W R n Z X R l Z C w x O T V 9 J n F 1 b 3 Q 7 L C Z x d W 9 0 O 1 N l Y 3 R p b 2 4 x L 0 F w c G V u Z D E v Q X V 0 b 1 J l b W 9 2 Z W R D b 2 x 1 b W 5 z M S 5 7 Q W 5 u d W F s I F R v d G F s I E J 1 Z G d l d G V k L D E 5 N n 0 m c X V v d D s s J n F 1 b 3 Q 7 U 2 V j d G l v b j E v Q X B w Z W 5 k M S 9 B d X R v U m V t b 3 Z l Z E N v b H V t b n M x L n t N W S B F e H B l b m R l Z C B 0 b y B E Y X R l L D E 5 N 3 0 m c X V v d D s s J n F 1 b 3 Q 7 U 2 V j d G l v b j E v Q X B w Z W 5 k M S 9 B d X R v U m V t b 3 Z l Z E N v b H V t b n M x L n t B b m 5 1 Y W w g R X h w Z W 5 k Z W Q g d G 8 g R G F 0 Z S w x O T h 9 J n F 1 b 3 Q 7 L C Z x d W 9 0 O 1 N l Y 3 R p b 2 4 x L 0 F w c G V u Z D E v Q X V 0 b 1 J l b W 9 2 Z W R D b 2 x 1 b W 5 z M S 5 7 T X k g U H J v a m V j d G V k I E V 4 c G V u c 2 V z L D E 5 O X 0 m c X V v d D s s J n F 1 b 3 Q 7 U 2 V j d G l v b j E v Q X B w Z W 5 k M S 9 B d X R v U m V t b 3 Z l Z E N v b H V t b n M x L n t B b m 5 1 Y W w g U H J v a m V j d G V k I E V 4 c G V u c 2 V z L D I w M H 0 m c X V v d D t d L C Z x d W 9 0 O 1 J l b G F 0 a W 9 u c 2 h p c E l u Z m 8 m c X V v d D s 6 W 1 1 9 I i A v P j w v U 3 R h Y m x l R W 5 0 c m l l c z 4 8 L 0 l 0 Z W 0 + P E l 0 Z W 0 + P E l 0 Z W 1 M b 2 N h d G l v b j 4 8 S X R l b V R 5 c G U + R m 9 y b X V s Y T w v S X R l b V R 5 c G U + P E l 0 Z W 1 Q Y X R o P l N l Y 3 R p b 2 4 x L 0 F s b E R h d G E v U 2 9 1 c m N l P C 9 J d G V t U G F 0 a D 4 8 L 0 l 0 Z W 1 M b 2 N h d G l v b j 4 8 U 3 R h Y m x l R W 5 0 c m l l c y A v P j w v S X R l b T 4 8 L 0 l 0 Z W 1 z P j w v T G 9 j Y W x Q Y W N r Y W d l T W V 0 Y W R h d G F G a W x l P h Y A A A B Q S w U G A A A A A A A A A A A A A A A A A A A A A A A A 2 g A A A A E A A A D Q j J 3 f A R X R E Y x 6 A M B P w p f r A Q A A A A e Y S o O s + Q 1 A s G C / 2 x K Q h b w A A A A A A g A A A A A A A 2 Y A A M A A A A A Q A A A A 2 d I C 7 r I b s b H C X s T i n P l m 3 Q A A A A A E g A A A o A A A A B A A A A C b L / U c 1 Q 6 w X z W P Q P 6 3 M E 5 U U A A A A P 7 r D O I t 2 b d U j / 2 y 0 w d 5 S A 2 W C 6 5 B 3 n n d u u N d q h I H T k j B 5 D K 6 r H U I A b m R Y s X S 5 9 7 T f Z I N r O x s T T J 8 e + a B f h N t v d E 3 R u g R 4 2 q M v J f x j g 3 Z q o Y 4 F A A A A O J C A y V Q s 1 J F a P F P X W F J f 8 m 0 Q t q 6 < / D a t a M a s h u p > 
</file>

<file path=customXml/itemProps1.xml><?xml version="1.0" encoding="utf-8"?>
<ds:datastoreItem xmlns:ds="http://schemas.openxmlformats.org/officeDocument/2006/customXml" ds:itemID="{CCB2C551-A139-48A3-8E88-85FCB66FD008}">
  <ds:schemaRefs>
    <ds:schemaRef ds:uri="http://schemas.microsoft.com/sharepoint/v3/contenttype/forms"/>
  </ds:schemaRefs>
</ds:datastoreItem>
</file>

<file path=customXml/itemProps2.xml><?xml version="1.0" encoding="utf-8"?>
<ds:datastoreItem xmlns:ds="http://schemas.openxmlformats.org/officeDocument/2006/customXml" ds:itemID="{BC658F5F-EE58-4370-A744-10C67364DD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7DF02-B004-4F6D-9F56-F199C813C2F9}">
  <ds:schemaRefs>
    <ds:schemaRef ds:uri="http://schemas.microsoft.com/office/2006/metadata/properties"/>
    <ds:schemaRef ds:uri="http://schemas.microsoft.com/office/infopath/2007/PartnerControls"/>
    <ds:schemaRef ds:uri="102c2f4e-cdd4-461e-8797-f73d6d47f7a3"/>
  </ds:schemaRefs>
</ds:datastoreItem>
</file>

<file path=customXml/itemProps4.xml><?xml version="1.0" encoding="utf-8"?>
<ds:datastoreItem xmlns:ds="http://schemas.openxmlformats.org/officeDocument/2006/customXml" ds:itemID="{DF10A915-2276-4457-9C2F-84196F9CE11E}">
  <ds:schemaRefs>
    <ds:schemaRef ds:uri="http://schemas.microsoft.com/DataMashup"/>
  </ds:schemaRefs>
</ds:datastoreItem>
</file>

<file path=docMetadata/LabelInfo.xml><?xml version="1.0" encoding="utf-8"?>
<clbl:labelList xmlns:clbl="http://schemas.microsoft.com/office/2020/mipLabelMetadata">
  <clbl:label id="{7d2fdb41-339c-4257-87f2-a665730b31fc}" enabled="0" method="" siteId="{7d2fdb41-339c-4257-87f2-a665730b31f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AllData</vt:lpstr>
      <vt:lpstr>Sheet1</vt:lpstr>
      <vt:lpstr>Coversheet</vt:lpstr>
      <vt:lpstr>ProgressNarrative</vt:lpstr>
      <vt:lpstr>AddlQuestions</vt:lpstr>
      <vt:lpstr>Personnel</vt:lpstr>
      <vt:lpstr>Budget</vt:lpstr>
      <vt:lpstr>Performance Elements</vt:lpstr>
      <vt:lpstr>'Performance Elements'!_Hlk42163591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Gordon, Jolene</dc:creator>
  <cp:keywords/>
  <dc:description/>
  <cp:lastModifiedBy>Gordon, Jolene</cp:lastModifiedBy>
  <cp:revision/>
  <dcterms:created xsi:type="dcterms:W3CDTF">2021-06-08T16:53:37Z</dcterms:created>
  <dcterms:modified xsi:type="dcterms:W3CDTF">2026-04-27T14:27:15Z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c74d1969-9c6e-4fcd-9b82-f6005d3af89c</vt:lpwstr>
  </property>
  <property fmtid="{D5CDD505-2E9C-101B-9397-08002B2CF9AE}" pid="3" name="ContentTypeId">
    <vt:lpwstr>0x01010044FE4C02B2D3ED43A265A8BBFF745663</vt:lpwstr>
  </property>
</Properties>
</file>