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Matthew.Cecil\Documents\03 - OFPR\01 - FSMA Dashboards\02 - IC Dashboard\4 - Dataset Download Files\FY19 Q3\"/>
    </mc:Choice>
  </mc:AlternateContent>
  <xr:revisionPtr revIDLastSave="0" documentId="13_ncr:1_{67C0F51B-B41B-4726-8ADE-35F967A22043}" xr6:coauthVersionLast="36" xr6:coauthVersionMax="36" xr10:uidLastSave="{00000000-0000-0000-0000-000000000000}"/>
  <bookViews>
    <workbookView xWindow="0" yWindow="0" windowWidth="28800" windowHeight="10485" tabRatio="954" xr2:uid="{00000000-000D-0000-FFFF-FFFF00000000}"/>
  </bookViews>
  <sheets>
    <sheet name="Introduction" sheetId="6" r:id="rId1"/>
    <sheet name="I. Foreign Inspections" sheetId="8" r:id="rId2"/>
    <sheet name="II. Imported HF Recalls" sheetId="12" r:id="rId3"/>
    <sheet name="III. Imported AF Recalls" sheetId="3" r:id="rId4"/>
    <sheet name="I. FSVP Inspection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12" i="11" l="1"/>
  <c r="P11" i="11"/>
  <c r="P10" i="11"/>
  <c r="P8" i="11"/>
  <c r="P7" i="11"/>
  <c r="P6" i="11"/>
  <c r="J7" i="3" l="1"/>
  <c r="J6" i="3"/>
  <c r="O12" i="11" l="1"/>
  <c r="O11" i="11"/>
  <c r="O10" i="11"/>
  <c r="O8" i="11"/>
  <c r="O7" i="11"/>
  <c r="O6" i="11"/>
  <c r="J8" i="12" l="1"/>
  <c r="J6" i="12" s="1"/>
  <c r="J7" i="12"/>
  <c r="I6" i="12"/>
  <c r="H6" i="12"/>
  <c r="G6" i="12"/>
  <c r="F6" i="12"/>
  <c r="E6" i="12"/>
  <c r="D6" i="12"/>
  <c r="C6" i="12"/>
  <c r="P15" i="8"/>
  <c r="P14" i="8" l="1"/>
  <c r="Q14" i="8" s="1"/>
  <c r="P13" i="8"/>
  <c r="P11" i="8"/>
  <c r="P10" i="8"/>
  <c r="P9" i="8"/>
  <c r="P8" i="8"/>
  <c r="P7" i="8"/>
  <c r="P6" i="8"/>
  <c r="Q13" i="8" l="1"/>
  <c r="Q15" i="8"/>
  <c r="Q11" i="8"/>
  <c r="Q6" i="8"/>
  <c r="Q10" i="8"/>
  <c r="Q7" i="8"/>
  <c r="Q8" i="8"/>
  <c r="Q9" i="8"/>
  <c r="N12" i="11"/>
</calcChain>
</file>

<file path=xl/sharedStrings.xml><?xml version="1.0" encoding="utf-8"?>
<sst xmlns="http://schemas.openxmlformats.org/spreadsheetml/2006/main" count="130" uniqueCount="51">
  <si>
    <t>Measure Description:</t>
  </si>
  <si>
    <t>Measure Title:</t>
  </si>
  <si>
    <t>Measures Description:</t>
  </si>
  <si>
    <t>Measure Data:</t>
  </si>
  <si>
    <t>The data provided within this workbook is produced on an ongoing basis for performance management purposes and is subject to change due to updates of preliminary estimates, corrections, or other reasons. In addition, FDA may change the type or amount of data provided at any time.</t>
  </si>
  <si>
    <t>Total</t>
  </si>
  <si>
    <t>Measure Definitions:</t>
  </si>
  <si>
    <t>FY 2017 Q2</t>
  </si>
  <si>
    <t>FY 2017 Q3</t>
  </si>
  <si>
    <t>FY 2017 Q4</t>
  </si>
  <si>
    <t>FY 2018 Q1</t>
  </si>
  <si>
    <t>FY 2018 Q2</t>
  </si>
  <si>
    <t>FY 2018 Q3</t>
  </si>
  <si>
    <t>FY 2018 Q4</t>
  </si>
  <si>
    <t>FY 2019 Q1</t>
  </si>
  <si>
    <t>Inspection Outcome</t>
  </si>
  <si>
    <t>Commodity</t>
  </si>
  <si>
    <t>Human Food</t>
  </si>
  <si>
    <t>NAI</t>
  </si>
  <si>
    <t>OAI</t>
  </si>
  <si>
    <t>VAI</t>
  </si>
  <si>
    <t>Animal Food</t>
  </si>
  <si>
    <t>Outcome:</t>
  </si>
  <si>
    <t>This workbook contains information and data associated with the Food and Drug Administration's FDA-TRACK: Food Safety Dashboard - Imported Food Safety.</t>
  </si>
  <si>
    <t>Information is current as of 6/30/2019</t>
  </si>
  <si>
    <t>Increase Compliance of the Foreign Supplier with FDA Safety Standards</t>
  </si>
  <si>
    <t>I. Number and Percent of foreign inspections classified as NAIs, VAIs, and OAIs</t>
  </si>
  <si>
    <t>More Effective Oversight of Foreign Suppliers by Importers (FSVP)</t>
  </si>
  <si>
    <t>The ultimate goal of preventing unsafe and ineffective animal food from reaching the consumer will be advanced by  recalling unsafe marketed imported finished animal food products that are considered in violation of the import controls.  By doing this, FDA will be better able to protect the public health by ensuring the quality of animal food available in the U.S. marketplace.</t>
  </si>
  <si>
    <t>Number of Class I recalls attributed to imported finished animal food that is not intended for further manufacturing or processing</t>
  </si>
  <si>
    <t>Number of Class II recalls attributed to imported finished animal food that is not intended for further manufacturing or processing</t>
  </si>
  <si>
    <t>Scope</t>
  </si>
  <si>
    <t>Full</t>
  </si>
  <si>
    <t>Limited</t>
  </si>
  <si>
    <t>CGMP</t>
  </si>
  <si>
    <t>FY 2019 Q2</t>
  </si>
  <si>
    <t>FY 2017 Q1</t>
  </si>
  <si>
    <t>FY 2019 Q3</t>
  </si>
  <si>
    <t>No Action Indicated (NAI) - No objectionable conditions or practices were found during the inspection (or the objectionable conditions found do not justify further regulatory action)
Voluntary Action Indicated (VAI) - Objectionable conditions or practices were found but the agency is not prepared to take or recommend any administrative or regulatory action
Official Action Indicated (OAI) - Regulatory and/or administrative actions will be recommended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</si>
  <si>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All FDA-regulated products imported into the United States are required to meet the same laws and regulations as domestic goods. Imported foods must be pure, wholesome, safe to eat and produced under sanitary conditions. Under the Foreign Supplier Verification Programs (FSVP) rule of FSMA, importers must verify that their foreign suppliers of food for human and animal consumption meet applicable FDA safety standards.  More specifically, FSVP requires that importers verify that their suppliers are producing food using processes and procedures that offer the same level of public health protection as the preventive controls (PC) requirements in the preventive controls and current good manufacturing practices rules for human food and animal food and produce safety FSMA rules, and that the food is not adulterated and properly labeled with respect to allergens. 
Food producers recall products from the marketplace when the products are mislabeled or when the food may present a health hazard to consumers because the food is contaminated or has caused a foodborne illness outbreak. The ultimate goal of preventing unsafe and ineffective  food from reaching the consumer will be advanced by recalling unsafe food products, when they are considered in violation of the import controls requirements.  By doing this, FDA will be better able to protect the public health by ensuring the quality of food available in the U.S. marketplace, no matter where it originates.</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</si>
  <si>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</si>
  <si>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Number of Class I and II recall events attributed to imported human food</t>
  </si>
  <si>
    <t>Number of Class I recall events attributed to imported human food</t>
  </si>
  <si>
    <t>Number of Class II recall events attributed to imported human food</t>
  </si>
  <si>
    <t>II. Number of Class I and Class II recall events attributed to imported human food</t>
  </si>
  <si>
    <t>III. Number of Class I and Class II recall events attributed to imported finished animal food that is not intended for further manufacturing or processing</t>
  </si>
  <si>
    <t>The inspection classification is based on the FSVP citations and rankings documented in the Establishment Inspection Report (EIR).  FDA classifies inspections in terms of significance of observations and monitors trends at the firm and aggregate level.  This information will allow FDA to identify areas of industry in need of outreach and education in coming into compliance with the Foreign Supplier Verification Programs (FSVP) provision.
Note: Current Fiscal Year represents performance year-to-date.</t>
  </si>
  <si>
    <t>I. Number and Percent of FSVP inspections classified NAI, VAI, OAI</t>
  </si>
  <si>
    <t>Percent of Total</t>
  </si>
  <si>
    <t>Inspection classifcations provide an indicator of firm compliance with the Food, Drug and Cosmetic Act and other applicable regulations including Preventive Controls rules.  FDA classifies inspections in terms of significance of observations and monitors trends at the firm and aggregate level.  Information is used to inform inspection strategies to facilitate increased compliance by industry of the Preventive Control rule requirements.
To see data for domestic preventive control inspections: https://www.fda.gov/about-fda/fda-track-agency-wide-program-performance/pc-and-cgmp-measures#5 
Note: Current Fiscal Year represents performance year-to-date.</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</si>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</sst>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0"/>
      <color theme="1"/>
      <name val="Calibri"/>
      <family val="2"/>
      <scheme val="minor"/>
    </font>
    <font>
      <b/>
      <sz val="10"/>
      <color theme="1"/>
      <name val="Calibri"/>
      <family val="2"/>
      <scheme val="minor"/>
    </font>
    <font>
      <sz val="10"/>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cellStyleXfs>
  <cellXfs count="11">
    <xf numFmtId="0" fontId="0" fillId="0" borderId="0" xfId="0"/>
    <xf numFmtId="0" fontId="1" fillId="0" borderId="0" xfId="0" applyFont="1"/>
    <xf numFmtId="0" fontId="0" fillId="0" borderId="0" xfId="0" applyAlignment="1">
      <alignment horizontal="left" vertical="top" wrapText="1"/>
    </xf>
    <xf numFmtId="0" fontId="0" fillId="0" borderId="0" xfId="0" applyAlignment="1">
      <alignment wrapText="1"/>
    </xf>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Font="1" applyAlignment="1">
      <alignment horizontal="left" vertical="top" wrapText="1"/>
    </xf>
    <xf numFmtId="0" fontId="1" fillId="0" borderId="0" xfId="0" applyFont="1" applyAlignment="1">
      <alignment horizontal="center"/>
    </xf>
    <xf numFmtId="0" fontId="0" fillId="0" borderId="0" xfId="0" applyFont="1"/>
    <xf numFmtId="164" fontId="0" fillId="0" borderId="0" xfId="1"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64B9-5D91-47C8-B961-39DAEB3D2DFF}">
  <dimension ref="A1:A5"/>
  <sheetViews>
    <sheetView tabSelected="1" workbookViewId="0"/>
  </sheetViews>
  <sheetFormatPr defaultRowHeight="12.75" x14ac:dyDescent="0.2"/>
  <sheetData>
    <row r="1" spans="1:1" x14ac:dyDescent="0.2">
      <c r="A1" t="s">
        <v>23</v>
      </c>
    </row>
    <row r="3" spans="1:1" x14ac:dyDescent="0.2">
      <c r="A3" t="s">
        <v>24</v>
      </c>
    </row>
    <row r="5" spans="1:1" x14ac:dyDescent="0.2">
      <c r="A5"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0D0C-3759-43AE-9668-BEBEB3084B7E}">
  <dimension ref="A1:Q15"/>
  <sheetViews>
    <sheetView workbookViewId="0"/>
  </sheetViews>
  <sheetFormatPr defaultRowHeight="12.75" x14ac:dyDescent="0.2"/>
  <cols>
    <col min="1" max="1" width="19.28515625" customWidth="1"/>
    <col min="2" max="2" width="68.140625" customWidth="1"/>
    <col min="3" max="3" width="27.85546875" customWidth="1"/>
    <col min="4" max="4" width="16.85546875" bestFit="1" customWidth="1"/>
    <col min="5" max="16" width="13.140625" customWidth="1"/>
    <col min="17" max="17" width="13.5703125" bestFit="1" customWidth="1"/>
  </cols>
  <sheetData>
    <row r="1" spans="1:17" x14ac:dyDescent="0.2">
      <c r="A1" s="1" t="s">
        <v>22</v>
      </c>
      <c r="B1" t="s">
        <v>25</v>
      </c>
    </row>
    <row r="2" spans="1:17" x14ac:dyDescent="0.2">
      <c r="A2" s="4" t="s">
        <v>1</v>
      </c>
      <c r="B2" t="s">
        <v>26</v>
      </c>
    </row>
    <row r="3" spans="1:17" ht="75" customHeight="1" x14ac:dyDescent="0.2">
      <c r="A3" s="4" t="s">
        <v>2</v>
      </c>
      <c r="B3" s="3" t="s">
        <v>49</v>
      </c>
      <c r="C3" s="3"/>
    </row>
    <row r="4" spans="1:17" ht="63.75" customHeight="1" x14ac:dyDescent="0.2">
      <c r="A4" s="4" t="s">
        <v>6</v>
      </c>
      <c r="B4" s="3" t="s">
        <v>38</v>
      </c>
      <c r="C4" s="3"/>
    </row>
    <row r="5" spans="1:17" x14ac:dyDescent="0.2">
      <c r="A5" s="4" t="s">
        <v>3</v>
      </c>
      <c r="B5" s="1" t="s">
        <v>16</v>
      </c>
      <c r="C5" s="1" t="s">
        <v>31</v>
      </c>
      <c r="D5" s="1" t="s">
        <v>15</v>
      </c>
      <c r="E5" s="8" t="s">
        <v>36</v>
      </c>
      <c r="F5" s="8" t="s">
        <v>7</v>
      </c>
      <c r="G5" s="8" t="s">
        <v>8</v>
      </c>
      <c r="H5" s="8" t="s">
        <v>9</v>
      </c>
      <c r="I5" s="8" t="s">
        <v>10</v>
      </c>
      <c r="J5" s="8" t="s">
        <v>11</v>
      </c>
      <c r="K5" s="8" t="s">
        <v>12</v>
      </c>
      <c r="L5" s="8" t="s">
        <v>13</v>
      </c>
      <c r="M5" s="8" t="s">
        <v>14</v>
      </c>
      <c r="N5" s="8" t="s">
        <v>35</v>
      </c>
      <c r="O5" s="8" t="s">
        <v>37</v>
      </c>
      <c r="P5" s="8" t="s">
        <v>5</v>
      </c>
      <c r="Q5" s="8" t="s">
        <v>48</v>
      </c>
    </row>
    <row r="6" spans="1:17" x14ac:dyDescent="0.2">
      <c r="B6" t="s">
        <v>17</v>
      </c>
      <c r="C6" t="s">
        <v>32</v>
      </c>
      <c r="D6" t="s">
        <v>18</v>
      </c>
      <c r="E6">
        <v>0</v>
      </c>
      <c r="F6">
        <v>0</v>
      </c>
      <c r="G6">
        <v>20</v>
      </c>
      <c r="H6">
        <v>26</v>
      </c>
      <c r="I6">
        <v>21</v>
      </c>
      <c r="J6">
        <v>27</v>
      </c>
      <c r="K6">
        <v>42</v>
      </c>
      <c r="L6">
        <v>8</v>
      </c>
      <c r="M6">
        <v>24</v>
      </c>
      <c r="N6">
        <v>34</v>
      </c>
      <c r="O6">
        <v>35</v>
      </c>
      <c r="P6">
        <f>SUM(E6:O6)</f>
        <v>237</v>
      </c>
      <c r="Q6" s="10">
        <f>P6/SUM($P$6:$P$11)</f>
        <v>0.11521633446767136</v>
      </c>
    </row>
    <row r="7" spans="1:17" x14ac:dyDescent="0.2">
      <c r="B7" t="s">
        <v>17</v>
      </c>
      <c r="C7" t="s">
        <v>32</v>
      </c>
      <c r="D7" t="s">
        <v>20</v>
      </c>
      <c r="E7">
        <v>0</v>
      </c>
      <c r="F7">
        <v>0</v>
      </c>
      <c r="G7">
        <v>0</v>
      </c>
      <c r="H7">
        <v>0</v>
      </c>
      <c r="I7">
        <v>6</v>
      </c>
      <c r="J7">
        <v>14</v>
      </c>
      <c r="K7">
        <v>20</v>
      </c>
      <c r="L7">
        <v>4</v>
      </c>
      <c r="M7">
        <v>9</v>
      </c>
      <c r="N7">
        <v>31</v>
      </c>
      <c r="O7">
        <v>21</v>
      </c>
      <c r="P7">
        <f t="shared" ref="P7:P15" si="0">SUM(E7:O7)</f>
        <v>105</v>
      </c>
      <c r="Q7" s="10">
        <f t="shared" ref="Q7:Q11" si="1">P7/SUM($P$6:$P$11)</f>
        <v>5.1045211473018957E-2</v>
      </c>
    </row>
    <row r="8" spans="1:17" x14ac:dyDescent="0.2">
      <c r="B8" t="s">
        <v>17</v>
      </c>
      <c r="C8" t="s">
        <v>32</v>
      </c>
      <c r="D8" t="s">
        <v>19</v>
      </c>
      <c r="E8">
        <v>0</v>
      </c>
      <c r="F8">
        <v>0</v>
      </c>
      <c r="G8">
        <v>0</v>
      </c>
      <c r="H8">
        <v>0</v>
      </c>
      <c r="I8">
        <v>1</v>
      </c>
      <c r="J8">
        <v>0</v>
      </c>
      <c r="K8">
        <v>0</v>
      </c>
      <c r="L8">
        <v>0</v>
      </c>
      <c r="M8">
        <v>0</v>
      </c>
      <c r="N8">
        <v>0</v>
      </c>
      <c r="O8">
        <v>0</v>
      </c>
      <c r="P8">
        <f t="shared" si="0"/>
        <v>1</v>
      </c>
      <c r="Q8" s="10">
        <f t="shared" si="1"/>
        <v>4.8614487117160912E-4</v>
      </c>
    </row>
    <row r="9" spans="1:17" x14ac:dyDescent="0.2">
      <c r="B9" t="s">
        <v>17</v>
      </c>
      <c r="C9" t="s">
        <v>33</v>
      </c>
      <c r="D9" t="s">
        <v>18</v>
      </c>
      <c r="E9">
        <v>0</v>
      </c>
      <c r="F9">
        <v>32</v>
      </c>
      <c r="G9">
        <v>21</v>
      </c>
      <c r="H9">
        <v>21</v>
      </c>
      <c r="I9">
        <v>61</v>
      </c>
      <c r="J9">
        <v>103</v>
      </c>
      <c r="K9">
        <v>207</v>
      </c>
      <c r="L9">
        <v>362</v>
      </c>
      <c r="M9">
        <v>217</v>
      </c>
      <c r="N9">
        <v>167</v>
      </c>
      <c r="O9">
        <v>142</v>
      </c>
      <c r="P9">
        <f t="shared" si="0"/>
        <v>1333</v>
      </c>
      <c r="Q9" s="10">
        <f t="shared" si="1"/>
        <v>0.648031113271755</v>
      </c>
    </row>
    <row r="10" spans="1:17" x14ac:dyDescent="0.2">
      <c r="B10" t="s">
        <v>17</v>
      </c>
      <c r="C10" t="s">
        <v>33</v>
      </c>
      <c r="D10" t="s">
        <v>20</v>
      </c>
      <c r="E10">
        <v>0</v>
      </c>
      <c r="F10">
        <v>3</v>
      </c>
      <c r="G10">
        <v>6</v>
      </c>
      <c r="H10">
        <v>16</v>
      </c>
      <c r="I10">
        <v>35</v>
      </c>
      <c r="J10">
        <v>51</v>
      </c>
      <c r="K10">
        <v>62</v>
      </c>
      <c r="L10">
        <v>78</v>
      </c>
      <c r="M10">
        <v>65</v>
      </c>
      <c r="N10">
        <v>28</v>
      </c>
      <c r="O10">
        <v>35</v>
      </c>
      <c r="P10">
        <f t="shared" si="0"/>
        <v>379</v>
      </c>
      <c r="Q10" s="10">
        <f t="shared" si="1"/>
        <v>0.18424890617403986</v>
      </c>
    </row>
    <row r="11" spans="1:17" x14ac:dyDescent="0.2">
      <c r="B11" t="s">
        <v>17</v>
      </c>
      <c r="C11" t="s">
        <v>33</v>
      </c>
      <c r="D11" t="s">
        <v>19</v>
      </c>
      <c r="E11">
        <v>0</v>
      </c>
      <c r="F11">
        <v>0</v>
      </c>
      <c r="G11">
        <v>0</v>
      </c>
      <c r="H11">
        <v>0</v>
      </c>
      <c r="I11">
        <v>1</v>
      </c>
      <c r="J11">
        <v>0</v>
      </c>
      <c r="K11">
        <v>0</v>
      </c>
      <c r="L11">
        <v>1</v>
      </c>
      <c r="M11">
        <v>0</v>
      </c>
      <c r="N11">
        <v>0</v>
      </c>
      <c r="O11">
        <v>0</v>
      </c>
      <c r="P11">
        <f t="shared" si="0"/>
        <v>2</v>
      </c>
      <c r="Q11" s="10">
        <f t="shared" si="1"/>
        <v>9.7228974234321824E-4</v>
      </c>
    </row>
    <row r="13" spans="1:17" x14ac:dyDescent="0.2">
      <c r="B13" t="s">
        <v>21</v>
      </c>
      <c r="C13" t="s">
        <v>34</v>
      </c>
      <c r="D13" t="s">
        <v>18</v>
      </c>
      <c r="E13">
        <v>0</v>
      </c>
      <c r="F13">
        <v>0</v>
      </c>
      <c r="G13">
        <v>0</v>
      </c>
      <c r="H13">
        <v>0</v>
      </c>
      <c r="I13">
        <v>0</v>
      </c>
      <c r="J13">
        <v>0</v>
      </c>
      <c r="K13">
        <v>0</v>
      </c>
      <c r="L13">
        <v>2</v>
      </c>
      <c r="M13">
        <v>2</v>
      </c>
      <c r="N13">
        <v>0</v>
      </c>
      <c r="O13">
        <v>0</v>
      </c>
      <c r="P13">
        <f t="shared" si="0"/>
        <v>4</v>
      </c>
      <c r="Q13" s="10">
        <f>P13/SUM($P$13:$P$15)</f>
        <v>0.5714285714285714</v>
      </c>
    </row>
    <row r="14" spans="1:17" x14ac:dyDescent="0.2">
      <c r="B14" t="s">
        <v>21</v>
      </c>
      <c r="C14" t="s">
        <v>34</v>
      </c>
      <c r="D14" t="s">
        <v>20</v>
      </c>
      <c r="E14">
        <v>0</v>
      </c>
      <c r="F14">
        <v>0</v>
      </c>
      <c r="G14">
        <v>0</v>
      </c>
      <c r="H14">
        <v>0</v>
      </c>
      <c r="I14">
        <v>0</v>
      </c>
      <c r="J14">
        <v>0</v>
      </c>
      <c r="K14">
        <v>0</v>
      </c>
      <c r="L14">
        <v>0</v>
      </c>
      <c r="M14">
        <v>0</v>
      </c>
      <c r="N14">
        <v>1</v>
      </c>
      <c r="O14">
        <v>2</v>
      </c>
      <c r="P14">
        <f t="shared" si="0"/>
        <v>3</v>
      </c>
      <c r="Q14" s="10">
        <f>P14/SUM($P$13:$P$15)</f>
        <v>0.42857142857142855</v>
      </c>
    </row>
    <row r="15" spans="1:17" x14ac:dyDescent="0.2">
      <c r="B15" t="s">
        <v>21</v>
      </c>
      <c r="C15" t="s">
        <v>34</v>
      </c>
      <c r="D15" t="s">
        <v>19</v>
      </c>
      <c r="E15">
        <v>0</v>
      </c>
      <c r="F15">
        <v>0</v>
      </c>
      <c r="G15">
        <v>0</v>
      </c>
      <c r="H15">
        <v>0</v>
      </c>
      <c r="I15">
        <v>0</v>
      </c>
      <c r="J15">
        <v>0</v>
      </c>
      <c r="K15">
        <v>0</v>
      </c>
      <c r="L15">
        <v>0</v>
      </c>
      <c r="M15">
        <v>0</v>
      </c>
      <c r="N15">
        <v>0</v>
      </c>
      <c r="O15">
        <v>0</v>
      </c>
      <c r="P15">
        <f t="shared" si="0"/>
        <v>0</v>
      </c>
      <c r="Q15" s="10">
        <f>P15/SUM($P$13:$P$15)</f>
        <v>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5FCE-4173-498A-9438-E4BA4DD8AA18}">
  <dimension ref="A1:J8"/>
  <sheetViews>
    <sheetView workbookViewId="0"/>
  </sheetViews>
  <sheetFormatPr defaultRowHeight="12.75" x14ac:dyDescent="0.2"/>
  <cols>
    <col min="1" max="1" width="19.28515625" customWidth="1"/>
    <col min="2" max="2" width="65.7109375" customWidth="1"/>
    <col min="3" max="9" width="10" bestFit="1" customWidth="1"/>
  </cols>
  <sheetData>
    <row r="1" spans="1:10" x14ac:dyDescent="0.2">
      <c r="A1" s="1" t="s">
        <v>22</v>
      </c>
      <c r="B1" t="s">
        <v>25</v>
      </c>
    </row>
    <row r="2" spans="1:10" ht="25.5" x14ac:dyDescent="0.2">
      <c r="A2" s="5" t="s">
        <v>1</v>
      </c>
      <c r="B2" s="2" t="s">
        <v>44</v>
      </c>
    </row>
    <row r="3" spans="1:10" ht="75" customHeight="1" x14ac:dyDescent="0.2">
      <c r="A3" s="5" t="s">
        <v>0</v>
      </c>
      <c r="B3" s="2" t="s">
        <v>39</v>
      </c>
    </row>
    <row r="4" spans="1:10" ht="63.75" customHeight="1" x14ac:dyDescent="0.2">
      <c r="A4" s="4" t="s">
        <v>6</v>
      </c>
      <c r="B4" s="3" t="s">
        <v>40</v>
      </c>
    </row>
    <row r="5" spans="1:10" x14ac:dyDescent="0.2">
      <c r="A5" s="5" t="s">
        <v>3</v>
      </c>
      <c r="B5" s="5"/>
      <c r="C5" s="1" t="s">
        <v>10</v>
      </c>
      <c r="D5" s="1" t="s">
        <v>11</v>
      </c>
      <c r="E5" s="1" t="s">
        <v>12</v>
      </c>
      <c r="F5" s="1" t="s">
        <v>13</v>
      </c>
      <c r="G5" s="1" t="s">
        <v>14</v>
      </c>
      <c r="H5" s="1" t="s">
        <v>35</v>
      </c>
      <c r="I5" s="1" t="s">
        <v>37</v>
      </c>
      <c r="J5" s="1" t="s">
        <v>5</v>
      </c>
    </row>
    <row r="6" spans="1:10" x14ac:dyDescent="0.2">
      <c r="A6" s="5"/>
      <c r="B6" s="7" t="s">
        <v>41</v>
      </c>
      <c r="C6" s="9">
        <f t="shared" ref="C6:I6" si="0">SUM(C7:C8)</f>
        <v>11</v>
      </c>
      <c r="D6" s="9">
        <f t="shared" si="0"/>
        <v>22</v>
      </c>
      <c r="E6" s="9">
        <f t="shared" si="0"/>
        <v>23</v>
      </c>
      <c r="F6" s="9">
        <f t="shared" si="0"/>
        <v>16</v>
      </c>
      <c r="G6" s="9">
        <f t="shared" si="0"/>
        <v>17</v>
      </c>
      <c r="H6" s="9">
        <f t="shared" si="0"/>
        <v>16</v>
      </c>
      <c r="I6" s="9">
        <f t="shared" si="0"/>
        <v>22</v>
      </c>
      <c r="J6" s="9">
        <f>SUM(J7:J8)</f>
        <v>127</v>
      </c>
    </row>
    <row r="7" spans="1:10" x14ac:dyDescent="0.2">
      <c r="B7" s="7" t="s">
        <v>42</v>
      </c>
      <c r="C7">
        <v>5</v>
      </c>
      <c r="D7">
        <v>10</v>
      </c>
      <c r="E7">
        <v>14</v>
      </c>
      <c r="F7">
        <v>4</v>
      </c>
      <c r="G7">
        <v>9</v>
      </c>
      <c r="H7">
        <v>8</v>
      </c>
      <c r="I7">
        <v>11</v>
      </c>
      <c r="J7">
        <f>SUM(C7:I7)</f>
        <v>61</v>
      </c>
    </row>
    <row r="8" spans="1:10" x14ac:dyDescent="0.2">
      <c r="B8" s="7" t="s">
        <v>43</v>
      </c>
      <c r="C8">
        <v>6</v>
      </c>
      <c r="D8">
        <v>12</v>
      </c>
      <c r="E8">
        <v>9</v>
      </c>
      <c r="F8">
        <v>12</v>
      </c>
      <c r="G8">
        <v>8</v>
      </c>
      <c r="H8">
        <v>8</v>
      </c>
      <c r="I8">
        <v>11</v>
      </c>
      <c r="J8">
        <f>SUM(C8:I8)</f>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
  <sheetViews>
    <sheetView workbookViewId="0"/>
  </sheetViews>
  <sheetFormatPr defaultRowHeight="12.75" x14ac:dyDescent="0.2"/>
  <cols>
    <col min="1" max="1" width="19.28515625" customWidth="1"/>
    <col min="2" max="2" width="65.7109375" customWidth="1"/>
    <col min="3" max="9" width="10" bestFit="1" customWidth="1"/>
  </cols>
  <sheetData>
    <row r="1" spans="1:10" x14ac:dyDescent="0.2">
      <c r="A1" s="1" t="s">
        <v>22</v>
      </c>
      <c r="B1" t="s">
        <v>25</v>
      </c>
    </row>
    <row r="2" spans="1:10" ht="37.5" customHeight="1" x14ac:dyDescent="0.2">
      <c r="A2" s="5" t="s">
        <v>1</v>
      </c>
      <c r="B2" s="2" t="s">
        <v>45</v>
      </c>
    </row>
    <row r="3" spans="1:10" ht="75" customHeight="1" x14ac:dyDescent="0.2">
      <c r="A3" s="5" t="s">
        <v>0</v>
      </c>
      <c r="B3" s="2" t="s">
        <v>28</v>
      </c>
    </row>
    <row r="4" spans="1:10" ht="63.75" customHeight="1" x14ac:dyDescent="0.2">
      <c r="A4" s="4" t="s">
        <v>6</v>
      </c>
      <c r="B4" s="3" t="s">
        <v>40</v>
      </c>
    </row>
    <row r="5" spans="1:10" x14ac:dyDescent="0.2">
      <c r="A5" s="5" t="s">
        <v>3</v>
      </c>
      <c r="B5" s="5"/>
      <c r="C5" s="1" t="s">
        <v>10</v>
      </c>
      <c r="D5" s="1" t="s">
        <v>11</v>
      </c>
      <c r="E5" s="1" t="s">
        <v>12</v>
      </c>
      <c r="F5" s="1" t="s">
        <v>13</v>
      </c>
      <c r="G5" s="1" t="s">
        <v>14</v>
      </c>
      <c r="H5" s="1" t="s">
        <v>35</v>
      </c>
      <c r="I5" s="1" t="s">
        <v>37</v>
      </c>
      <c r="J5" s="1" t="s">
        <v>5</v>
      </c>
    </row>
    <row r="6" spans="1:10" ht="25.5" x14ac:dyDescent="0.2">
      <c r="A6" s="6"/>
      <c r="B6" s="2" t="s">
        <v>29</v>
      </c>
      <c r="C6">
        <v>0</v>
      </c>
      <c r="D6">
        <v>0</v>
      </c>
      <c r="E6">
        <v>1</v>
      </c>
      <c r="F6">
        <v>0</v>
      </c>
      <c r="G6">
        <v>0</v>
      </c>
      <c r="H6">
        <v>0</v>
      </c>
      <c r="I6">
        <v>1</v>
      </c>
      <c r="J6">
        <f>SUM(C6:I6)</f>
        <v>2</v>
      </c>
    </row>
    <row r="7" spans="1:10" ht="25.5" x14ac:dyDescent="0.2">
      <c r="A7" s="6"/>
      <c r="B7" s="2" t="s">
        <v>30</v>
      </c>
      <c r="C7">
        <v>0</v>
      </c>
      <c r="D7">
        <v>0</v>
      </c>
      <c r="E7">
        <v>0</v>
      </c>
      <c r="F7">
        <v>0</v>
      </c>
      <c r="G7">
        <v>0</v>
      </c>
      <c r="H7">
        <v>0</v>
      </c>
      <c r="I7">
        <v>0</v>
      </c>
      <c r="J7">
        <f>SUM(C7:I7)</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2B7-2059-4E95-948A-BF5BF6C72865}">
  <dimension ref="A1:P12"/>
  <sheetViews>
    <sheetView workbookViewId="0"/>
  </sheetViews>
  <sheetFormatPr defaultRowHeight="12.75" x14ac:dyDescent="0.2"/>
  <cols>
    <col min="1" max="1" width="19.28515625" customWidth="1"/>
    <col min="2" max="2" width="68.140625" customWidth="1"/>
    <col min="3" max="3" width="16.85546875" bestFit="1" customWidth="1"/>
    <col min="4" max="14" width="13.140625" customWidth="1"/>
    <col min="16" max="16" width="13.5703125" bestFit="1" customWidth="1"/>
  </cols>
  <sheetData>
    <row r="1" spans="1:16" x14ac:dyDescent="0.2">
      <c r="A1" s="1" t="s">
        <v>22</v>
      </c>
      <c r="B1" t="s">
        <v>27</v>
      </c>
    </row>
    <row r="2" spans="1:16" x14ac:dyDescent="0.2">
      <c r="A2" s="4" t="s">
        <v>1</v>
      </c>
      <c r="B2" t="s">
        <v>47</v>
      </c>
    </row>
    <row r="3" spans="1:16" ht="75" customHeight="1" x14ac:dyDescent="0.2">
      <c r="A3" s="4" t="s">
        <v>2</v>
      </c>
      <c r="B3" s="3" t="s">
        <v>46</v>
      </c>
    </row>
    <row r="4" spans="1:16" ht="63.75" customHeight="1" x14ac:dyDescent="0.2">
      <c r="A4" s="4" t="s">
        <v>6</v>
      </c>
      <c r="B4" s="3" t="s">
        <v>50</v>
      </c>
    </row>
    <row r="5" spans="1:16" x14ac:dyDescent="0.2">
      <c r="A5" s="4" t="s">
        <v>3</v>
      </c>
      <c r="B5" s="1" t="s">
        <v>16</v>
      </c>
      <c r="C5" s="1" t="s">
        <v>15</v>
      </c>
      <c r="D5" s="8" t="s">
        <v>36</v>
      </c>
      <c r="E5" s="8" t="s">
        <v>7</v>
      </c>
      <c r="F5" s="8" t="s">
        <v>8</v>
      </c>
      <c r="G5" s="8" t="s">
        <v>9</v>
      </c>
      <c r="H5" s="8" t="s">
        <v>10</v>
      </c>
      <c r="I5" s="8" t="s">
        <v>11</v>
      </c>
      <c r="J5" s="8" t="s">
        <v>12</v>
      </c>
      <c r="K5" s="8" t="s">
        <v>13</v>
      </c>
      <c r="L5" s="8" t="s">
        <v>14</v>
      </c>
      <c r="M5" s="8" t="s">
        <v>35</v>
      </c>
      <c r="N5" s="8" t="s">
        <v>37</v>
      </c>
      <c r="O5" s="8" t="s">
        <v>5</v>
      </c>
      <c r="P5" s="8" t="s">
        <v>48</v>
      </c>
    </row>
    <row r="6" spans="1:16" x14ac:dyDescent="0.2">
      <c r="B6" t="s">
        <v>17</v>
      </c>
      <c r="C6" t="s">
        <v>18</v>
      </c>
      <c r="D6">
        <v>0</v>
      </c>
      <c r="E6">
        <v>0</v>
      </c>
      <c r="F6">
        <v>0</v>
      </c>
      <c r="G6">
        <v>108</v>
      </c>
      <c r="H6">
        <v>17</v>
      </c>
      <c r="I6">
        <v>45</v>
      </c>
      <c r="J6">
        <v>54</v>
      </c>
      <c r="K6">
        <v>158</v>
      </c>
      <c r="L6">
        <v>80</v>
      </c>
      <c r="M6">
        <v>52</v>
      </c>
      <c r="N6">
        <v>61</v>
      </c>
      <c r="O6">
        <f>SUM(D6:N6)</f>
        <v>575</v>
      </c>
      <c r="P6" s="10">
        <f>O6/SUM($O$6:$O$8)</f>
        <v>0.3630050505050505</v>
      </c>
    </row>
    <row r="7" spans="1:16" x14ac:dyDescent="0.2">
      <c r="B7" t="s">
        <v>17</v>
      </c>
      <c r="C7" t="s">
        <v>20</v>
      </c>
      <c r="D7">
        <v>0</v>
      </c>
      <c r="E7">
        <v>0</v>
      </c>
      <c r="F7">
        <v>1</v>
      </c>
      <c r="G7">
        <v>173</v>
      </c>
      <c r="H7">
        <v>18</v>
      </c>
      <c r="I7">
        <v>85</v>
      </c>
      <c r="J7">
        <v>64</v>
      </c>
      <c r="K7">
        <v>323</v>
      </c>
      <c r="L7">
        <v>114</v>
      </c>
      <c r="M7">
        <v>115</v>
      </c>
      <c r="N7">
        <v>115</v>
      </c>
      <c r="O7">
        <f t="shared" ref="O7:O12" si="0">SUM(D7:N7)</f>
        <v>1008</v>
      </c>
      <c r="P7" s="10">
        <f>O7/SUM($O$6:$O$8)</f>
        <v>0.63636363636363635</v>
      </c>
    </row>
    <row r="8" spans="1:16" x14ac:dyDescent="0.2">
      <c r="B8" t="s">
        <v>17</v>
      </c>
      <c r="C8" t="s">
        <v>19</v>
      </c>
      <c r="D8">
        <v>0</v>
      </c>
      <c r="E8">
        <v>0</v>
      </c>
      <c r="F8">
        <v>0</v>
      </c>
      <c r="G8">
        <v>0</v>
      </c>
      <c r="H8">
        <v>0</v>
      </c>
      <c r="I8">
        <v>0</v>
      </c>
      <c r="J8">
        <v>0</v>
      </c>
      <c r="K8">
        <v>0</v>
      </c>
      <c r="L8">
        <v>0</v>
      </c>
      <c r="M8">
        <v>0</v>
      </c>
      <c r="N8">
        <v>1</v>
      </c>
      <c r="O8">
        <f t="shared" si="0"/>
        <v>1</v>
      </c>
      <c r="P8" s="10">
        <f>O8/SUM($O$6:$O$8)</f>
        <v>6.3131313131313137E-4</v>
      </c>
    </row>
    <row r="10" spans="1:16" x14ac:dyDescent="0.2">
      <c r="B10" t="s">
        <v>21</v>
      </c>
      <c r="C10" t="s">
        <v>18</v>
      </c>
      <c r="D10">
        <v>0</v>
      </c>
      <c r="E10">
        <v>0</v>
      </c>
      <c r="F10">
        <v>0</v>
      </c>
      <c r="G10">
        <v>0</v>
      </c>
      <c r="H10">
        <v>0</v>
      </c>
      <c r="I10">
        <v>0</v>
      </c>
      <c r="J10">
        <v>0</v>
      </c>
      <c r="K10">
        <v>0</v>
      </c>
      <c r="L10">
        <v>1</v>
      </c>
      <c r="M10">
        <v>0</v>
      </c>
      <c r="N10">
        <v>1</v>
      </c>
      <c r="O10">
        <f t="shared" si="0"/>
        <v>2</v>
      </c>
      <c r="P10" s="10">
        <f>O10/SUM($O$10:$O$12)</f>
        <v>0.66666666666666663</v>
      </c>
    </row>
    <row r="11" spans="1:16" x14ac:dyDescent="0.2">
      <c r="B11" t="s">
        <v>21</v>
      </c>
      <c r="C11" t="s">
        <v>20</v>
      </c>
      <c r="D11">
        <v>0</v>
      </c>
      <c r="E11">
        <v>0</v>
      </c>
      <c r="F11">
        <v>0</v>
      </c>
      <c r="G11">
        <v>0</v>
      </c>
      <c r="H11">
        <v>0</v>
      </c>
      <c r="I11">
        <v>0</v>
      </c>
      <c r="J11">
        <v>0</v>
      </c>
      <c r="K11">
        <v>0</v>
      </c>
      <c r="L11">
        <v>0</v>
      </c>
      <c r="M11">
        <v>0</v>
      </c>
      <c r="N11">
        <v>1</v>
      </c>
      <c r="O11">
        <f t="shared" si="0"/>
        <v>1</v>
      </c>
      <c r="P11" s="10">
        <f>O11/SUM($O$10:$O$12)</f>
        <v>0.33333333333333331</v>
      </c>
    </row>
    <row r="12" spans="1:16" x14ac:dyDescent="0.2">
      <c r="B12" t="s">
        <v>21</v>
      </c>
      <c r="C12" t="s">
        <v>19</v>
      </c>
      <c r="D12">
        <v>0</v>
      </c>
      <c r="E12">
        <v>0</v>
      </c>
      <c r="F12">
        <v>0</v>
      </c>
      <c r="G12">
        <v>0</v>
      </c>
      <c r="H12">
        <v>0</v>
      </c>
      <c r="I12">
        <v>0</v>
      </c>
      <c r="J12">
        <v>0</v>
      </c>
      <c r="K12">
        <v>0</v>
      </c>
      <c r="L12">
        <v>0</v>
      </c>
      <c r="M12">
        <v>0</v>
      </c>
      <c r="N12">
        <f>SUM(F12:M12)</f>
        <v>0</v>
      </c>
      <c r="O12">
        <f t="shared" si="0"/>
        <v>0</v>
      </c>
      <c r="P12" s="10">
        <f>O12/SUM($O$10:$O$12)</f>
        <v>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I. Foreign Inspections</vt:lpstr>
      <vt:lpstr>II. Imported HF Recalls</vt:lpstr>
      <vt:lpstr>III. Imported AF Recalls</vt:lpstr>
      <vt:lpstr>I. FSVP Inspections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Matthew</dc:creator>
  <cp:lastModifiedBy>Cecil, Matthew</cp:lastModifiedBy>
  <dcterms:created xsi:type="dcterms:W3CDTF">2018-12-04T12:57:07Z</dcterms:created>
  <dcterms:modified xsi:type="dcterms:W3CDTF">2019-11-13T14:56:04Z</dcterms:modified>
</cp:coreProperties>
</file>