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tables/table2.xml" ContentType="application/vnd.openxmlformats-officedocument.spreadsheetml.table+xml"/>
  <Override PartName="/xl/drawings/drawing2.xml" ContentType="application/vnd.openxmlformats-officedocument.drawing+xml"/>
  <Override PartName="/xl/tables/table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4.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fda-my.sharepoint.com/personal/matthew_avis_fda_gov/Documents/Desktop/2684 Forms 3-17-23/"/>
    </mc:Choice>
  </mc:AlternateContent>
  <xr:revisionPtr revIDLastSave="84" documentId="8_{BB5114C7-7A67-43EE-9237-6F05452251F3}" xr6:coauthVersionLast="47" xr6:coauthVersionMax="47" xr10:uidLastSave="{1B7C2B0F-6B40-4052-AEC0-227B51ABDDFE}"/>
  <bookViews>
    <workbookView xWindow="38280" yWindow="-120" windowWidth="38640" windowHeight="21240" firstSheet="2" activeTab="2" xr2:uid="{6E092E25-7648-46D0-8899-24FE34A230F6}"/>
  </bookViews>
  <sheets>
    <sheet name="AllData" sheetId="9" state="hidden" r:id="rId1"/>
    <sheet name="Sheet1" sheetId="7" state="hidden" r:id="rId2"/>
    <sheet name="Coversheet" sheetId="1" r:id="rId3"/>
    <sheet name="StateReport" sheetId="4" r:id="rId4"/>
    <sheet name="DivisionReport" sheetId="5" r:id="rId5"/>
    <sheet name="Instructions" sheetId="6" r:id="rId6"/>
  </sheets>
  <definedNames>
    <definedName name="ExternalData_1" localSheetId="0" hidden="1">AllData!$A$1:$W$70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46" i="4" l="1"/>
  <c r="S45" i="4"/>
  <c r="R44" i="4"/>
  <c r="F44" i="4"/>
  <c r="F45" i="4"/>
  <c r="F46" i="4"/>
  <c r="G44" i="4"/>
  <c r="G45" i="4"/>
  <c r="G46" i="4"/>
  <c r="I44" i="4"/>
  <c r="I45" i="4"/>
  <c r="I46" i="4"/>
  <c r="J44" i="4"/>
  <c r="J45" i="4"/>
  <c r="J46" i="4"/>
  <c r="K44" i="4"/>
  <c r="K45" i="4"/>
  <c r="K46" i="4"/>
  <c r="L44" i="4"/>
  <c r="L45" i="4"/>
  <c r="L46" i="4"/>
  <c r="M44" i="4"/>
  <c r="M45" i="4"/>
  <c r="M46" i="4"/>
  <c r="N44" i="4"/>
  <c r="N45" i="4"/>
  <c r="N46" i="4"/>
  <c r="B1" i="6"/>
  <c r="B1" i="5"/>
  <c r="B1" i="4"/>
  <c r="S22" i="5"/>
  <c r="S21" i="5"/>
  <c r="S20" i="5"/>
  <c r="S19" i="5"/>
  <c r="T18" i="5"/>
  <c r="S17" i="5"/>
  <c r="G17" i="5"/>
  <c r="I17" i="5"/>
  <c r="J17" i="5"/>
  <c r="L17" i="5"/>
  <c r="M17" i="5"/>
  <c r="N17" i="5"/>
  <c r="G18" i="5"/>
  <c r="I18" i="5"/>
  <c r="J18" i="5"/>
  <c r="L18" i="5"/>
  <c r="M18" i="5"/>
  <c r="N18" i="5"/>
  <c r="G19" i="5"/>
  <c r="I19" i="5"/>
  <c r="J19" i="5"/>
  <c r="L19" i="5"/>
  <c r="M19" i="5"/>
  <c r="N19" i="5"/>
  <c r="G20" i="5"/>
  <c r="I20" i="5"/>
  <c r="J20" i="5"/>
  <c r="L20" i="5"/>
  <c r="M20" i="5"/>
  <c r="N20" i="5"/>
  <c r="G21" i="5"/>
  <c r="I21" i="5"/>
  <c r="J21" i="5"/>
  <c r="L21" i="5"/>
  <c r="M21" i="5"/>
  <c r="N21" i="5"/>
  <c r="G22" i="5"/>
  <c r="I22" i="5"/>
  <c r="J22" i="5"/>
  <c r="L22" i="5"/>
  <c r="M22" i="5"/>
  <c r="N22" i="5"/>
  <c r="S16" i="5"/>
  <c r="R15" i="5"/>
  <c r="N15" i="5"/>
  <c r="M15" i="5"/>
  <c r="L15" i="5"/>
  <c r="J15" i="5"/>
  <c r="I15" i="5"/>
  <c r="G15" i="5"/>
  <c r="N16" i="5"/>
  <c r="M16" i="5"/>
  <c r="L16" i="5"/>
  <c r="J16" i="5"/>
  <c r="I16" i="5"/>
  <c r="G16" i="5"/>
  <c r="X63" i="4"/>
  <c r="X62" i="4"/>
  <c r="X61" i="4"/>
  <c r="V60" i="4"/>
  <c r="N63" i="4"/>
  <c r="M63" i="4"/>
  <c r="L63" i="4"/>
  <c r="J63" i="4"/>
  <c r="I63" i="4"/>
  <c r="G63" i="4"/>
  <c r="N62" i="4"/>
  <c r="M62" i="4"/>
  <c r="L62" i="4"/>
  <c r="J62" i="4"/>
  <c r="I62" i="4"/>
  <c r="G62" i="4"/>
  <c r="N61" i="4"/>
  <c r="M61" i="4"/>
  <c r="L61" i="4"/>
  <c r="J61" i="4"/>
  <c r="I61" i="4"/>
  <c r="G61" i="4"/>
  <c r="N60" i="4"/>
  <c r="M60" i="4"/>
  <c r="L60" i="4"/>
  <c r="J60" i="4"/>
  <c r="I60" i="4"/>
  <c r="G60" i="4"/>
  <c r="G54" i="4"/>
  <c r="I54" i="4"/>
  <c r="J54" i="4"/>
  <c r="L54" i="4"/>
  <c r="M54" i="4"/>
  <c r="N54" i="4"/>
  <c r="G55" i="4"/>
  <c r="I55" i="4"/>
  <c r="J55" i="4"/>
  <c r="L55" i="4"/>
  <c r="M55" i="4"/>
  <c r="N55" i="4"/>
  <c r="G56" i="4"/>
  <c r="I56" i="4"/>
  <c r="J56" i="4"/>
  <c r="L56" i="4"/>
  <c r="M56" i="4"/>
  <c r="N56" i="4"/>
  <c r="G39" i="4"/>
  <c r="I39" i="4"/>
  <c r="J39" i="4"/>
  <c r="L39" i="4"/>
  <c r="M39" i="4"/>
  <c r="N39" i="4"/>
  <c r="G40" i="4"/>
  <c r="I40" i="4"/>
  <c r="J40" i="4"/>
  <c r="L40" i="4"/>
  <c r="M40" i="4"/>
  <c r="N40" i="4"/>
  <c r="G41" i="4"/>
  <c r="I41" i="4"/>
  <c r="J41" i="4"/>
  <c r="L41" i="4"/>
  <c r="M41" i="4"/>
  <c r="N41" i="4"/>
  <c r="G42" i="4"/>
  <c r="I42" i="4"/>
  <c r="J42" i="4"/>
  <c r="L42" i="4"/>
  <c r="M42" i="4"/>
  <c r="N42" i="4"/>
  <c r="G43" i="4"/>
  <c r="I43" i="4"/>
  <c r="J43" i="4"/>
  <c r="L43" i="4"/>
  <c r="M43" i="4"/>
  <c r="N43" i="4"/>
  <c r="G47" i="4"/>
  <c r="I47" i="4"/>
  <c r="J47" i="4"/>
  <c r="L47" i="4"/>
  <c r="M47" i="4"/>
  <c r="N47" i="4"/>
  <c r="G48" i="4"/>
  <c r="I48" i="4"/>
  <c r="J48" i="4"/>
  <c r="L48" i="4"/>
  <c r="M48" i="4"/>
  <c r="N48" i="4"/>
  <c r="G49" i="4"/>
  <c r="I49" i="4"/>
  <c r="J49" i="4"/>
  <c r="L49" i="4"/>
  <c r="M49" i="4"/>
  <c r="N49" i="4"/>
  <c r="G50" i="4"/>
  <c r="I50" i="4"/>
  <c r="J50" i="4"/>
  <c r="L50" i="4"/>
  <c r="M50" i="4"/>
  <c r="N50" i="4"/>
  <c r="G51" i="4"/>
  <c r="I51" i="4"/>
  <c r="J51" i="4"/>
  <c r="L51" i="4"/>
  <c r="M51" i="4"/>
  <c r="N51" i="4"/>
  <c r="N53" i="4"/>
  <c r="M53" i="4"/>
  <c r="L53" i="4"/>
  <c r="J53" i="4"/>
  <c r="I53" i="4"/>
  <c r="G53" i="4"/>
  <c r="N38" i="4"/>
  <c r="M38" i="4"/>
  <c r="L38" i="4"/>
  <c r="J38" i="4"/>
  <c r="I38" i="4"/>
  <c r="G38" i="4"/>
  <c r="N36" i="4"/>
  <c r="M36" i="4"/>
  <c r="L36" i="4"/>
  <c r="J36" i="4"/>
  <c r="I36" i="4"/>
  <c r="G36" i="4"/>
  <c r="G33" i="4"/>
  <c r="I33" i="4"/>
  <c r="J33" i="4"/>
  <c r="L33" i="4"/>
  <c r="M33" i="4"/>
  <c r="N33" i="4"/>
  <c r="G34" i="4"/>
  <c r="I34" i="4"/>
  <c r="J34" i="4"/>
  <c r="L34" i="4"/>
  <c r="M34" i="4"/>
  <c r="N34" i="4"/>
  <c r="N32" i="4"/>
  <c r="M32" i="4"/>
  <c r="L32" i="4"/>
  <c r="J32" i="4"/>
  <c r="I32" i="4"/>
  <c r="G32" i="4"/>
  <c r="G21" i="4"/>
  <c r="I21" i="4"/>
  <c r="J21" i="4"/>
  <c r="L21" i="4"/>
  <c r="M21" i="4"/>
  <c r="N21" i="4"/>
  <c r="G22" i="4"/>
  <c r="I22" i="4"/>
  <c r="J22" i="4"/>
  <c r="L22" i="4"/>
  <c r="M22" i="4"/>
  <c r="N22" i="4"/>
  <c r="G23" i="4"/>
  <c r="I23" i="4"/>
  <c r="J23" i="4"/>
  <c r="L23" i="4"/>
  <c r="M23" i="4"/>
  <c r="N23" i="4"/>
  <c r="G24" i="4"/>
  <c r="I24" i="4"/>
  <c r="J24" i="4"/>
  <c r="L24" i="4"/>
  <c r="M24" i="4"/>
  <c r="N24" i="4"/>
  <c r="G25" i="4"/>
  <c r="I25" i="4"/>
  <c r="J25" i="4"/>
  <c r="L25" i="4"/>
  <c r="M25" i="4"/>
  <c r="N25" i="4"/>
  <c r="G26" i="4"/>
  <c r="I26" i="4"/>
  <c r="J26" i="4"/>
  <c r="L26" i="4"/>
  <c r="M26" i="4"/>
  <c r="N26" i="4"/>
  <c r="G27" i="4"/>
  <c r="I27" i="4"/>
  <c r="J27" i="4"/>
  <c r="L27" i="4"/>
  <c r="M27" i="4"/>
  <c r="N27" i="4"/>
  <c r="G28" i="4"/>
  <c r="I28" i="4"/>
  <c r="J28" i="4"/>
  <c r="L28" i="4"/>
  <c r="M28" i="4"/>
  <c r="N28" i="4"/>
  <c r="G29" i="4"/>
  <c r="I29" i="4"/>
  <c r="J29" i="4"/>
  <c r="L29" i="4"/>
  <c r="M29" i="4"/>
  <c r="N29" i="4"/>
  <c r="G30" i="4"/>
  <c r="I30" i="4"/>
  <c r="J30" i="4"/>
  <c r="L30" i="4"/>
  <c r="M30" i="4"/>
  <c r="N30" i="4"/>
  <c r="U49" i="4"/>
  <c r="R56" i="4"/>
  <c r="R54" i="4"/>
  <c r="R55" i="4"/>
  <c r="R53" i="4"/>
  <c r="R48" i="4"/>
  <c r="R50" i="4"/>
  <c r="R51" i="4"/>
  <c r="R47" i="4"/>
  <c r="T43" i="4"/>
  <c r="S42" i="4"/>
  <c r="T40" i="4"/>
  <c r="S39" i="4"/>
  <c r="R38" i="4"/>
  <c r="R41" i="4"/>
  <c r="R36" i="4"/>
  <c r="R33" i="4"/>
  <c r="R34" i="4"/>
  <c r="R32" i="4"/>
  <c r="R21" i="4"/>
  <c r="R22" i="4"/>
  <c r="R23" i="4"/>
  <c r="R24" i="4"/>
  <c r="R25" i="4"/>
  <c r="R26" i="4"/>
  <c r="R27" i="4"/>
  <c r="R28" i="4"/>
  <c r="R29" i="4"/>
  <c r="R30" i="4"/>
  <c r="R20" i="4"/>
  <c r="Q54" i="4"/>
  <c r="Q55" i="4"/>
  <c r="Q53" i="4"/>
  <c r="N20" i="4" l="1"/>
  <c r="M20" i="4"/>
  <c r="L20" i="4"/>
  <c r="J20" i="4"/>
  <c r="G20" i="4"/>
  <c r="I20" i="4"/>
  <c r="H25" i="1"/>
  <c r="J25" i="1"/>
  <c r="K25" i="1"/>
  <c r="M25" i="1"/>
  <c r="N25" i="1"/>
  <c r="O25" i="1"/>
  <c r="H26" i="1"/>
  <c r="J26" i="1"/>
  <c r="K26" i="1"/>
  <c r="M26" i="1"/>
  <c r="N26" i="1"/>
  <c r="O26" i="1"/>
  <c r="H27" i="1"/>
  <c r="J27" i="1"/>
  <c r="K27" i="1"/>
  <c r="M27" i="1"/>
  <c r="N27" i="1"/>
  <c r="O27" i="1"/>
  <c r="H28" i="1"/>
  <c r="J28" i="1"/>
  <c r="K28" i="1"/>
  <c r="M28" i="1"/>
  <c r="N28" i="1"/>
  <c r="O28" i="1"/>
  <c r="H29" i="1"/>
  <c r="J29" i="1"/>
  <c r="K29" i="1"/>
  <c r="M29" i="1"/>
  <c r="N29" i="1"/>
  <c r="O29" i="1"/>
  <c r="H30" i="1"/>
  <c r="J30" i="1"/>
  <c r="K30" i="1"/>
  <c r="M30" i="1"/>
  <c r="N30" i="1"/>
  <c r="O30" i="1"/>
  <c r="H31" i="1"/>
  <c r="J31" i="1"/>
  <c r="K31" i="1"/>
  <c r="M31" i="1"/>
  <c r="N31" i="1"/>
  <c r="O31" i="1"/>
  <c r="H32" i="1"/>
  <c r="J32" i="1"/>
  <c r="K32" i="1"/>
  <c r="M32" i="1"/>
  <c r="N32" i="1"/>
  <c r="O32" i="1"/>
  <c r="H33" i="1"/>
  <c r="J33" i="1"/>
  <c r="K33" i="1"/>
  <c r="M33" i="1"/>
  <c r="N33" i="1"/>
  <c r="O33" i="1"/>
  <c r="H34" i="1"/>
  <c r="J34" i="1"/>
  <c r="K34" i="1"/>
  <c r="M34" i="1"/>
  <c r="N34" i="1"/>
  <c r="O34" i="1"/>
  <c r="O24" i="1"/>
  <c r="Q30" i="1"/>
  <c r="Q31" i="1"/>
  <c r="Q32" i="1"/>
  <c r="Q33" i="1"/>
  <c r="Q34" i="1"/>
  <c r="Q29" i="1"/>
  <c r="P34" i="1"/>
  <c r="P30" i="1"/>
  <c r="P31" i="1"/>
  <c r="P32" i="1"/>
  <c r="P33" i="1"/>
  <c r="P29" i="1"/>
  <c r="Q26" i="1"/>
  <c r="Q25" i="1"/>
  <c r="Q24" i="1"/>
  <c r="P24" i="1"/>
  <c r="P26" i="1"/>
  <c r="P25" i="1"/>
  <c r="N24" i="1"/>
  <c r="M24" i="1"/>
  <c r="K24" i="1"/>
  <c r="J24" i="1"/>
  <c r="B6" i="1"/>
  <c r="H24" i="1"/>
  <c r="D14" i="1" l="1"/>
  <c r="D22" i="1"/>
  <c r="L24" i="1" l="1"/>
  <c r="K20" i="5"/>
  <c r="K55" i="4"/>
  <c r="K48" i="4"/>
  <c r="K25" i="4"/>
  <c r="K21" i="5"/>
  <c r="K63" i="4"/>
  <c r="K56" i="4"/>
  <c r="K49" i="4"/>
  <c r="K33" i="4"/>
  <c r="K32" i="4"/>
  <c r="K26" i="4"/>
  <c r="K15" i="5"/>
  <c r="K22" i="5"/>
  <c r="K62" i="4"/>
  <c r="K39" i="4"/>
  <c r="K50" i="4"/>
  <c r="K34" i="4"/>
  <c r="K27" i="4"/>
  <c r="K61" i="4"/>
  <c r="K40" i="4"/>
  <c r="K53" i="4"/>
  <c r="K28" i="4"/>
  <c r="K19" i="5"/>
  <c r="K47" i="4"/>
  <c r="K51" i="4"/>
  <c r="K16" i="5"/>
  <c r="K60" i="4"/>
  <c r="K41" i="4"/>
  <c r="K38" i="4"/>
  <c r="K21" i="4"/>
  <c r="K29" i="4"/>
  <c r="K22" i="4"/>
  <c r="K54" i="4"/>
  <c r="K17" i="5"/>
  <c r="K42" i="4"/>
  <c r="K30" i="4"/>
  <c r="K18" i="5"/>
  <c r="K43" i="4"/>
  <c r="K36" i="4"/>
  <c r="K23" i="4"/>
  <c r="K24" i="4"/>
  <c r="L27" i="1"/>
  <c r="L26" i="1"/>
  <c r="L28" i="1"/>
  <c r="L29" i="1"/>
  <c r="L25" i="1"/>
  <c r="K20" i="4"/>
  <c r="L30" i="1"/>
  <c r="L31" i="1"/>
  <c r="L32" i="1"/>
  <c r="L33" i="1"/>
  <c r="L34" i="1"/>
  <c r="G24" i="1"/>
  <c r="F17" i="5"/>
  <c r="F15" i="5"/>
  <c r="F61" i="4"/>
  <c r="F42" i="4"/>
  <c r="F53" i="4"/>
  <c r="F22" i="4"/>
  <c r="F18" i="5"/>
  <c r="F16" i="5"/>
  <c r="F60" i="4"/>
  <c r="F43" i="4"/>
  <c r="F38" i="4"/>
  <c r="F23" i="4"/>
  <c r="F24" i="4"/>
  <c r="F19" i="5"/>
  <c r="F54" i="4"/>
  <c r="F47" i="4"/>
  <c r="F55" i="4"/>
  <c r="F48" i="4"/>
  <c r="F36" i="4"/>
  <c r="F25" i="4"/>
  <c r="F20" i="5"/>
  <c r="F41" i="4"/>
  <c r="F21" i="5"/>
  <c r="F56" i="4"/>
  <c r="F49" i="4"/>
  <c r="F33" i="4"/>
  <c r="F26" i="4"/>
  <c r="F22" i="5"/>
  <c r="F39" i="4"/>
  <c r="F34" i="4"/>
  <c r="F27" i="4"/>
  <c r="F28" i="4"/>
  <c r="F62" i="4"/>
  <c r="F50" i="4"/>
  <c r="F29" i="4"/>
  <c r="F63" i="4"/>
  <c r="F40" i="4"/>
  <c r="F51" i="4"/>
  <c r="F32" i="4"/>
  <c r="F21" i="4"/>
  <c r="F30" i="4"/>
  <c r="G32" i="1"/>
  <c r="G31" i="1"/>
  <c r="G25" i="1"/>
  <c r="G33" i="1"/>
  <c r="G26" i="1"/>
  <c r="G34" i="1"/>
  <c r="G27" i="1"/>
  <c r="G28" i="1"/>
  <c r="G30" i="1"/>
  <c r="G29" i="1"/>
  <c r="F2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Gordon, Jolene</author>
  </authors>
  <commentList>
    <comment ref="D49" authorId="0" shapeId="0" xr:uid="{6D0502EE-A0BB-4F2B-B311-20AA23FB8BA3}">
      <text>
        <r>
          <rPr>
            <sz val="9"/>
            <color indexed="81"/>
            <rFont val="Tahoma"/>
            <family val="2"/>
          </rPr>
          <t xml:space="preserve">If desired a breakdown of dollars by seizure/embargo event can be added in item 36.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F5B94C8-132C-46E3-8455-88926F758472}" keepAlive="1" name="Query - AllData" description="Connection to the 'AllData' query in the workbook." type="5" refreshedVersion="8" background="1" saveData="1">
    <dbPr connection="Provider=Microsoft.Mashup.OleDb.1;Data Source=$Workbook$;Location=AllData;Extended Properties=&quot;&quot;" command="SELECT * FROM [AllData]"/>
  </connection>
  <connection id="2" xr16:uid="{F9A4656B-0A23-42FB-92A3-EEB7646E424A}" keepAlive="1" name="Query - Coversheet" description="Connection to the 'Coversheet' query in the workbook." type="5" refreshedVersion="0" background="1">
    <dbPr connection="Provider=Microsoft.Mashup.OleDb.1;Data Source=$Workbook$;Location=Coversheet;Extended Properties=&quot;&quot;" command="SELECT * FROM [Coversheet]"/>
  </connection>
  <connection id="3" xr16:uid="{5BA1895C-DCEC-464D-8A54-198477474C76}" keepAlive="1" name="Query - DivisionReport" description="Connection to the 'DivisionReport' query in the workbook." type="5" refreshedVersion="0" background="1">
    <dbPr connection="Provider=Microsoft.Mashup.OleDb.1;Data Source=$Workbook$;Location=DivisionReport;Extended Properties=&quot;&quot;" command="SELECT * FROM [DivisionReport]"/>
  </connection>
  <connection id="4" xr16:uid="{4BF1F4C1-AD96-491D-8A6E-0E78D7DFC27F}" keepAlive="1" name="Query - StateReport" description="Connection to the 'StateReport' query in the workbook." type="5" refreshedVersion="0" background="1">
    <dbPr connection="Provider=Microsoft.Mashup.OleDb.1;Data Source=$Workbook$;Location=StateReport;Extended Properties=&quot;&quot;" command="SELECT * FROM [StateReport]"/>
  </connection>
</connections>
</file>

<file path=xl/sharedStrings.xml><?xml version="1.0" encoding="utf-8"?>
<sst xmlns="http://schemas.openxmlformats.org/spreadsheetml/2006/main" count="849" uniqueCount="306">
  <si>
    <t>Office of Partnerships Entity Identifier (OPEI)</t>
  </si>
  <si>
    <r>
      <t>Agency Name</t>
    </r>
    <r>
      <rPr>
        <sz val="14"/>
        <color theme="1"/>
        <rFont val="Calibri"/>
        <family val="2"/>
        <scheme val="minor"/>
      </rPr>
      <t xml:space="preserve"> (select from list)</t>
    </r>
  </si>
  <si>
    <t>Select</t>
  </si>
  <si>
    <r>
      <t xml:space="preserve">State or US Territory </t>
    </r>
    <r>
      <rPr>
        <sz val="14"/>
        <color theme="1"/>
        <rFont val="Calibri"/>
        <family val="2"/>
        <scheme val="minor"/>
      </rPr>
      <t>(auto-filled)</t>
    </r>
  </si>
  <si>
    <t>State Inspection Program</t>
  </si>
  <si>
    <t>FOOD</t>
  </si>
  <si>
    <r>
      <t xml:space="preserve">Date Completed </t>
    </r>
    <r>
      <rPr>
        <sz val="14"/>
        <color theme="1"/>
        <rFont val="Calibri"/>
        <family val="2"/>
        <scheme val="minor"/>
      </rPr>
      <t>(MM/DD/YYYY)</t>
    </r>
  </si>
  <si>
    <t>State Report Preparer's Name</t>
  </si>
  <si>
    <t>State Report Preparer's Email</t>
  </si>
  <si>
    <t>Reporting Period Frequency</t>
  </si>
  <si>
    <t>Current Reporting Period</t>
  </si>
  <si>
    <t>Contract Reporting Elements</t>
  </si>
  <si>
    <t>Completed this Reporting Period</t>
  </si>
  <si>
    <t>Contract Work Accomplished</t>
  </si>
  <si>
    <t>Contract Inspection Types</t>
  </si>
  <si>
    <t>1. Travel to Site</t>
  </si>
  <si>
    <t>Contract Investigations</t>
  </si>
  <si>
    <t>Contract Audits</t>
  </si>
  <si>
    <t>Contract Samples</t>
  </si>
  <si>
    <t>State Contract Actions</t>
  </si>
  <si>
    <t>Other Contract Actions List Below</t>
  </si>
  <si>
    <t>State Contractor Challenges, Issues, and Highlights</t>
  </si>
  <si>
    <t>Contract Performance Feedback</t>
  </si>
  <si>
    <t>FY23</t>
  </si>
  <si>
    <t>Standard Name</t>
  </si>
  <si>
    <t>Contract Number</t>
  </si>
  <si>
    <t>Period of Performance Start</t>
  </si>
  <si>
    <t>Period of Performance End</t>
  </si>
  <si>
    <t>Old OPEI for reference only</t>
  </si>
  <si>
    <t>The Division has reviewed this report and verified that all work has been accepted and completed in eSAF; and concurs all stated submitted work has been completed as reported.</t>
  </si>
  <si>
    <t>AK State Department of Environmental Conservation</t>
  </si>
  <si>
    <t>HHSF223201810020C</t>
  </si>
  <si>
    <t>Alaska</t>
  </si>
  <si>
    <t xml:space="preserve"> 9/29/2023</t>
  </si>
  <si>
    <t>The Division has reviewed this report and found it insufficient for the following reasons:</t>
  </si>
  <si>
    <t>AL State Department of Public Health</t>
  </si>
  <si>
    <t>HHSF223201810190C</t>
  </si>
  <si>
    <t>Alabama</t>
  </si>
  <si>
    <t xml:space="preserve"> 9/28/2023</t>
  </si>
  <si>
    <t>AR State Department of Health</t>
  </si>
  <si>
    <t>HHSF223201810196C</t>
  </si>
  <si>
    <t>Arkansas</t>
  </si>
  <si>
    <t>AZ State Department of Health Services</t>
  </si>
  <si>
    <t>HHSF223201810160C</t>
  </si>
  <si>
    <t>Arizona</t>
  </si>
  <si>
    <t>CA State Department of Food and Agriculture</t>
  </si>
  <si>
    <t>HHSF223201810199C</t>
  </si>
  <si>
    <t>California</t>
  </si>
  <si>
    <t>CA State Department of Public Health</t>
  </si>
  <si>
    <t>HHSF223201810200C</t>
  </si>
  <si>
    <t>CO State Dept of Public Health and Environment</t>
  </si>
  <si>
    <t>HHSF223201810070C</t>
  </si>
  <si>
    <t>Colorado</t>
  </si>
  <si>
    <t xml:space="preserve"> 6/30/2023</t>
  </si>
  <si>
    <t>CT State Dept of Consumer Protection</t>
  </si>
  <si>
    <t>HHSF223201810076C</t>
  </si>
  <si>
    <t>Connecticut</t>
  </si>
  <si>
    <t xml:space="preserve"> 7/31/2023</t>
  </si>
  <si>
    <t>FL State Department of Agriculture and Consumer Services</t>
  </si>
  <si>
    <t>HHSF223201810095C</t>
  </si>
  <si>
    <t>Florida</t>
  </si>
  <si>
    <t>GA State Department of Agriculture</t>
  </si>
  <si>
    <t>HHSF223201810093C</t>
  </si>
  <si>
    <t>Georgia</t>
  </si>
  <si>
    <t>IA State Department Inspections and Appeals</t>
  </si>
  <si>
    <t>HHSF223201810097C</t>
  </si>
  <si>
    <t>Iowa</t>
  </si>
  <si>
    <t>IL State Department of Public Health</t>
  </si>
  <si>
    <t>HHSF223201810165C</t>
  </si>
  <si>
    <t>Illinois</t>
  </si>
  <si>
    <t xml:space="preserve"> 9/18/2023</t>
  </si>
  <si>
    <t>IN State Department of Health</t>
  </si>
  <si>
    <t>HHSF223201810094C</t>
  </si>
  <si>
    <t>Indiana</t>
  </si>
  <si>
    <t>KS State Department of Agriculture</t>
  </si>
  <si>
    <t>HHSF223201810185C</t>
  </si>
  <si>
    <t>Kansas</t>
  </si>
  <si>
    <t>KY State of Health and Family Services</t>
  </si>
  <si>
    <t>HHSF223201810073C</t>
  </si>
  <si>
    <t>Kentucky</t>
  </si>
  <si>
    <t xml:space="preserve"> 6/27/2023</t>
  </si>
  <si>
    <t>LA State Office of Public of Health</t>
  </si>
  <si>
    <t>HHSF223201810054C</t>
  </si>
  <si>
    <t>Louisiana</t>
  </si>
  <si>
    <t xml:space="preserve"> 7/4/2023</t>
  </si>
  <si>
    <t>MA State Department of Public Health</t>
  </si>
  <si>
    <t>HHSF223201810018C</t>
  </si>
  <si>
    <t>Massachusetts</t>
  </si>
  <si>
    <t>MD State Department of Health</t>
  </si>
  <si>
    <t>HHSF223201810168C</t>
  </si>
  <si>
    <t>Maryland</t>
  </si>
  <si>
    <t>MI State Department of Agriculture</t>
  </si>
  <si>
    <t>HHSF223201810176C</t>
  </si>
  <si>
    <t>Michigan</t>
  </si>
  <si>
    <t>MN State Department of Agriculture</t>
  </si>
  <si>
    <t>HHSF223201810092C</t>
  </si>
  <si>
    <t>Minnesota</t>
  </si>
  <si>
    <t>MO State Department of Health and Senior Services</t>
  </si>
  <si>
    <t>HHSF223201810206C</t>
  </si>
  <si>
    <t>Missouri</t>
  </si>
  <si>
    <t>MS State Department of Health</t>
  </si>
  <si>
    <t>HHSF223201810170C</t>
  </si>
  <si>
    <t>Mississippi</t>
  </si>
  <si>
    <t>MT State Department of Health</t>
  </si>
  <si>
    <t>HHSF223201810078C</t>
  </si>
  <si>
    <t>Montana</t>
  </si>
  <si>
    <t xml:space="preserve"> 8/14/2023</t>
  </si>
  <si>
    <t>NC State Department of Agriculture and Consumer Services</t>
  </si>
  <si>
    <t>HHSF223201810167C</t>
  </si>
  <si>
    <t>North Carolina</t>
  </si>
  <si>
    <t>NE State Department of Agriculture</t>
  </si>
  <si>
    <t>HHSF223201810099C</t>
  </si>
  <si>
    <t>Nebraska</t>
  </si>
  <si>
    <t>NJ State Department of Health and Senior Services</t>
  </si>
  <si>
    <t>HHSF223201810048C</t>
  </si>
  <si>
    <t>New Jersey</t>
  </si>
  <si>
    <t xml:space="preserve"> 7/22/2023</t>
  </si>
  <si>
    <t>NM State Department of Environment</t>
  </si>
  <si>
    <t>HHSF223201810197C</t>
  </si>
  <si>
    <t>New Mexico</t>
  </si>
  <si>
    <t>NV State Department of Health</t>
  </si>
  <si>
    <t>HHSF223201810010C</t>
  </si>
  <si>
    <t>Nevada</t>
  </si>
  <si>
    <t xml:space="preserve"> 9/14/2023</t>
  </si>
  <si>
    <t>NY State Department of Agriculture and Markets</t>
  </si>
  <si>
    <t>HHSF223201810159C</t>
  </si>
  <si>
    <t>New York</t>
  </si>
  <si>
    <t>OH State Department of Agriculture</t>
  </si>
  <si>
    <t>HHSF223201810098C</t>
  </si>
  <si>
    <t>Ohio</t>
  </si>
  <si>
    <t xml:space="preserve">OK State Department of Health, Consumer Service Division </t>
  </si>
  <si>
    <t>HHS75F40121C00125</t>
  </si>
  <si>
    <t>Oklahoma</t>
  </si>
  <si>
    <t>OR State Department of Agriculture</t>
  </si>
  <si>
    <t>HHSF223201810091C</t>
  </si>
  <si>
    <t>Oregon</t>
  </si>
  <si>
    <t xml:space="preserve"> 8/31/2023</t>
  </si>
  <si>
    <t>PA State Department of Agriculture</t>
  </si>
  <si>
    <t>HHSF223201810162C</t>
  </si>
  <si>
    <t>Pennsylvania</t>
  </si>
  <si>
    <t>PR State Department of Health</t>
  </si>
  <si>
    <t>HHSF223201810019C</t>
  </si>
  <si>
    <t>Puerto Rico</t>
  </si>
  <si>
    <t>RI State Department of Health</t>
  </si>
  <si>
    <t>HHSF223201810101C</t>
  </si>
  <si>
    <t>Rhode Island</t>
  </si>
  <si>
    <t>SC State Department of Agriculture</t>
  </si>
  <si>
    <t>HHSF223201810017C</t>
  </si>
  <si>
    <t>South Carolina</t>
  </si>
  <si>
    <t>SC State Department of Health Health and Environmental Control</t>
  </si>
  <si>
    <t>HHSF223201810015C</t>
  </si>
  <si>
    <t xml:space="preserve"> 8/1/2023</t>
  </si>
  <si>
    <t>TN State Department of Agriculture</t>
  </si>
  <si>
    <t>HHSF223201810090C</t>
  </si>
  <si>
    <t>Tennessee</t>
  </si>
  <si>
    <t xml:space="preserve"> 8/16/2023</t>
  </si>
  <si>
    <t>TX State Department of Health Services</t>
  </si>
  <si>
    <t>HHSF223201810105C</t>
  </si>
  <si>
    <t>Texas</t>
  </si>
  <si>
    <t>UT State Department of Agriculture and Food</t>
  </si>
  <si>
    <t>HHSF223201810021C</t>
  </si>
  <si>
    <t>Utah</t>
  </si>
  <si>
    <t>VA State Department of Agriculture and Consumer Services</t>
  </si>
  <si>
    <t>HHSF223201810107C</t>
  </si>
  <si>
    <t>Virginia</t>
  </si>
  <si>
    <t>VT State Department of Health</t>
  </si>
  <si>
    <t>HHSF223201810022C</t>
  </si>
  <si>
    <t>Vermont</t>
  </si>
  <si>
    <t>WA State Department of Agriculture</t>
  </si>
  <si>
    <t>HHSF223201810193C</t>
  </si>
  <si>
    <t>Washington</t>
  </si>
  <si>
    <t>WI State Department of Agriculture, Trade, and Consumer Protection</t>
  </si>
  <si>
    <t>HHSF223201810191C</t>
  </si>
  <si>
    <t>Wisconsin</t>
  </si>
  <si>
    <t>WV State Department of Agriculture</t>
  </si>
  <si>
    <t>HHSF223201810179C</t>
  </si>
  <si>
    <t>West Virginia</t>
  </si>
  <si>
    <t>WV State Department of Health</t>
  </si>
  <si>
    <t>HHSF223201810181C</t>
  </si>
  <si>
    <t>WY State Department of Agriculture</t>
  </si>
  <si>
    <t>HHSF223201810052C</t>
  </si>
  <si>
    <t>Wyoming</t>
  </si>
  <si>
    <t>Select Agency Below</t>
  </si>
  <si>
    <t>Select Agency Above</t>
  </si>
  <si>
    <t xml:space="preserve">Contract Number </t>
  </si>
  <si>
    <t>Period of Performance End Date</t>
  </si>
  <si>
    <t xml:space="preserve">Period of Performance Start Date </t>
  </si>
  <si>
    <t xml:space="preserve">Reporting Period Start Date </t>
  </si>
  <si>
    <t>Reporting Period End Date</t>
  </si>
  <si>
    <t>OPEI</t>
  </si>
  <si>
    <t>FY</t>
  </si>
  <si>
    <t>State</t>
  </si>
  <si>
    <t>Form Version</t>
  </si>
  <si>
    <t>Date Completed</t>
  </si>
  <si>
    <t>Date Received</t>
  </si>
  <si>
    <t>Coversheet Responses</t>
  </si>
  <si>
    <t>Coversheet Data</t>
  </si>
  <si>
    <t>Reporting Category</t>
  </si>
  <si>
    <t>Reporting Sub-Category</t>
  </si>
  <si>
    <t>Reporting Element</t>
  </si>
  <si>
    <t>Number Completed this Reporting Period</t>
  </si>
  <si>
    <t>Travel to Site</t>
  </si>
  <si>
    <t>Full Scope Preventive Controls for Human Food</t>
  </si>
  <si>
    <t>Seafood HACCP</t>
  </si>
  <si>
    <t>Juice HACCP</t>
  </si>
  <si>
    <t>Dietary Supplements</t>
  </si>
  <si>
    <t>Targeted Egg Farm</t>
  </si>
  <si>
    <t>Visits (Out-of-Business, etc.)</t>
  </si>
  <si>
    <t>Official Establishment Inventory (OEI)</t>
  </si>
  <si>
    <t>Recall Audit Check</t>
  </si>
  <si>
    <t>Audits</t>
  </si>
  <si>
    <t>Product Samples</t>
  </si>
  <si>
    <t>Environmental Samples</t>
  </si>
  <si>
    <t>Enforcement Notices (e.g. warning letters)</t>
  </si>
  <si>
    <t>Embargoes/Seizures (enter total number of events)</t>
  </si>
  <si>
    <t>Embargo/Seizures Total Dollar Value (enter total of all events)</t>
  </si>
  <si>
    <t>Hearings Conducted</t>
  </si>
  <si>
    <t>Prosecutions/Injunctions</t>
  </si>
  <si>
    <t>Other Contract Actions</t>
  </si>
  <si>
    <t>Re-Inspections (Follow-ups to violative Inspections)</t>
  </si>
  <si>
    <t>Select the current schedule status based on your assessment of contract performance for this reporting period.</t>
  </si>
  <si>
    <t>List any major challenges encountered this reporting period and corrective actions taken. Include how these actions directly address those challenges.</t>
  </si>
  <si>
    <t>Sample Quantity In-Compliance</t>
  </si>
  <si>
    <t>Sample Quantity Not-In Compliance</t>
  </si>
  <si>
    <t>Embargo/Seizure Total Dollar Value</t>
  </si>
  <si>
    <t>State Assessed Schedule Status</t>
  </si>
  <si>
    <t>Narrative Response</t>
  </si>
  <si>
    <t>Narrative Question</t>
  </si>
  <si>
    <t>Write a brief narrative detailing any positive, significant events identified during this reporting period.</t>
  </si>
  <si>
    <t xml:space="preserve">(Optional) Additional State Reporting Comments </t>
  </si>
  <si>
    <t>FDA Assessed Schedule Status</t>
  </si>
  <si>
    <t>Indicate the schedule status of the State contractor's performance this reporting period.</t>
  </si>
  <si>
    <t>Report Approval</t>
  </si>
  <si>
    <t>If the contractor experienced challenges or issues during this reporting period, please list them and detail any corrective actions taken or agreed to by the contractor.</t>
  </si>
  <si>
    <t>Write a brief narrative detailing any positive, significant events identified during the contractor's performance this reporting period.</t>
  </si>
  <si>
    <t>Indicate Division Approval or Disapproval by selecting from the drop-down menu.</t>
  </si>
  <si>
    <t xml:space="preserve"> If this report is disapproved, provide your explanation below and return to State Agency for review and response.</t>
  </si>
  <si>
    <t>(Optional) Additional Division Reporting Comments.</t>
  </si>
  <si>
    <t>Enter the email of the Division Representative approving this report.</t>
  </si>
  <si>
    <t>Enter the date this Division Review was completed.</t>
  </si>
  <si>
    <t>Date Completed (MM/DD/YYYY)</t>
  </si>
  <si>
    <t>9. Targeted Egg Farm</t>
  </si>
  <si>
    <t>10. Comprehensive Egg Farm</t>
  </si>
  <si>
    <t>12. Official Establishment Inventory (OEI)</t>
  </si>
  <si>
    <t>13. Recall Audit Check</t>
  </si>
  <si>
    <t>15. Audits</t>
  </si>
  <si>
    <t>29. [Replace bracketed text]</t>
  </si>
  <si>
    <t>30. [Replace bracketed text]</t>
  </si>
  <si>
    <t>Human Food Contract Quarterly Summary Report v 01/2023</t>
  </si>
  <si>
    <t>2. Food Current Good Manufacturing Practices Inspections (CGMPs) (Incl. Limited Scope PC)</t>
  </si>
  <si>
    <t>3. Full Scope Preventive Controls for Human Food</t>
  </si>
  <si>
    <t>4. Seafood HACCP</t>
  </si>
  <si>
    <t>5. Juice HACCP</t>
  </si>
  <si>
    <t>6. Low-acid Canned Foods (LACF) / Acidified Foods</t>
  </si>
  <si>
    <t>7. Dietary Supplements</t>
  </si>
  <si>
    <t>11. Egg Visits (Out-of-Business, etc.)</t>
  </si>
  <si>
    <t>8. Visits (Out-of-Business, etc.)</t>
  </si>
  <si>
    <t>14. Remote Regulatory Assessment</t>
  </si>
  <si>
    <t>Food Current Good Manufacturing Practices (CGMP) (Incl. Limited Scope PC)</t>
  </si>
  <si>
    <t>Low-acid Canned Foods (LACF)/Acidified Foods</t>
  </si>
  <si>
    <t>Comprehensive Egg Farm  </t>
  </si>
  <si>
    <t>Egg Visits (Out-of-Business, etc.)</t>
  </si>
  <si>
    <t>Remote Regulatory Assessment</t>
  </si>
  <si>
    <t>16. Product Samples</t>
  </si>
  <si>
    <t>17. In-Compliance</t>
  </si>
  <si>
    <t>18. Not In-Compliance</t>
  </si>
  <si>
    <t>19. Environmental Samples</t>
  </si>
  <si>
    <t xml:space="preserve">20. In-Compliance </t>
  </si>
  <si>
    <t xml:space="preserve">21. Not In-Compliance </t>
  </si>
  <si>
    <t>Egg Environmental Samples</t>
  </si>
  <si>
    <t>22. Egg Environmental Samples</t>
  </si>
  <si>
    <t>23. In-Compliance</t>
  </si>
  <si>
    <t>24. Not In-Compliance</t>
  </si>
  <si>
    <r>
      <t xml:space="preserve">25. </t>
    </r>
    <r>
      <rPr>
        <sz val="14"/>
        <rFont val="Calibri"/>
        <family val="2"/>
        <scheme val="minor"/>
      </rPr>
      <t>Enforcement</t>
    </r>
    <r>
      <rPr>
        <sz val="14"/>
        <color theme="1"/>
        <rFont val="Calibri"/>
        <family val="2"/>
        <scheme val="minor"/>
      </rPr>
      <t xml:space="preserve"> Notices (e.g. warning letters)</t>
    </r>
  </si>
  <si>
    <t>Product In-Compliance</t>
  </si>
  <si>
    <t xml:space="preserve">Product Not In-Compliance </t>
  </si>
  <si>
    <t>Environmental Not In-Compliance</t>
  </si>
  <si>
    <t xml:space="preserve">Environmental In-Compliance </t>
  </si>
  <si>
    <t xml:space="preserve">Egg Environmental In-Compliance </t>
  </si>
  <si>
    <t>Egg Environmental Not In-Compliance</t>
  </si>
  <si>
    <t>26a. Embargoes/Seizures (enter total number of events)</t>
  </si>
  <si>
    <t>26b. Embargo/Seizures Total Dollar Value (enter combined dollar value of all events)</t>
  </si>
  <si>
    <t>27. Hearings Conducted</t>
  </si>
  <si>
    <t>28. Prosecutions/Injunctions</t>
  </si>
  <si>
    <t>31. [Replace bracketed text]</t>
  </si>
  <si>
    <t>32. Re-Inspections (Follow-ups to violative Inspections)</t>
  </si>
  <si>
    <t>33. Select the current schedule status based on your assessment of contract performance for this reporting period.</t>
  </si>
  <si>
    <t>34. List any major challenges encountered this reporting period and corrective actions taken. Include how these actions directly address those challenges.</t>
  </si>
  <si>
    <t>35. Write a brief narrative detailing any positive, significant events identified during this reporting period.</t>
  </si>
  <si>
    <t xml:space="preserve">36. (Optional) Additional State Reporting Comments </t>
  </si>
  <si>
    <t>37. Indicate the schedule status of the State contractor's performance this reporting period.</t>
  </si>
  <si>
    <t>38. If the contractor experienced challenges or issues during this reporting period, please list them and detail any corrective actions taken or agreed to by the contractor.</t>
  </si>
  <si>
    <t>39. Write a brief narrative detailing any positive, significant events identified during the contractor's performance this reporting period.</t>
  </si>
  <si>
    <r>
      <t xml:space="preserve">40. Indicate Division Approval or Disapproval by selecting from the drop-down menu. </t>
    </r>
    <r>
      <rPr>
        <b/>
        <sz val="14"/>
        <color theme="1"/>
        <rFont val="Calibri"/>
        <family val="2"/>
        <scheme val="minor"/>
      </rPr>
      <t>If this report is disapproved, provide your explanation below and return to State Agency for review and response.</t>
    </r>
  </si>
  <si>
    <t>41. (Optional) Additional Division Reporting Comments.</t>
  </si>
  <si>
    <t>42. Enter the email of the Division Representative approving this report.</t>
  </si>
  <si>
    <t>43. Enter the date this Division Review was completed.</t>
  </si>
  <si>
    <t>Self-Reported Schedule Status</t>
  </si>
  <si>
    <t>Challenges</t>
  </si>
  <si>
    <t>Positives</t>
  </si>
  <si>
    <t>Optional</t>
  </si>
  <si>
    <t>Division Report Status</t>
  </si>
  <si>
    <t>Approval Status</t>
  </si>
  <si>
    <t>Approval Narrative</t>
  </si>
  <si>
    <t>Reviewer</t>
  </si>
  <si>
    <t>Review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</si>
</sst>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8" x14ac:knownFonts="1">
    <font>
      <sz val="11"/>
      <color theme="1"/>
      <name val="Calibri"/>
      <family val="2"/>
      <scheme val="minor"/>
    </font>
    <font>
      <b/>
      <sz val="14"/>
      <color theme="1"/>
      <name val="Calibri"/>
      <family val="2"/>
      <scheme val="minor"/>
    </font>
    <font>
      <b/>
      <sz val="12"/>
      <color theme="1"/>
      <name val="Calibri"/>
      <family val="2"/>
      <scheme val="minor"/>
    </font>
    <font>
      <sz val="14"/>
      <color theme="1"/>
      <name val="Calibri"/>
      <family val="2"/>
      <scheme val="minor"/>
    </font>
    <font>
      <sz val="8"/>
      <name val="Calibri"/>
      <family val="2"/>
      <scheme val="minor"/>
    </font>
    <font>
      <sz val="11"/>
      <color rgb="FF333333"/>
      <name val="Arial"/>
      <family val="2"/>
    </font>
    <font>
      <sz val="14"/>
      <name val="Calibri"/>
      <family val="2"/>
      <scheme val="minor"/>
    </font>
    <font>
      <b/>
      <sz val="14"/>
      <name val="Calibri"/>
      <family val="2"/>
      <scheme val="minor"/>
    </font>
    <font>
      <b/>
      <sz val="11"/>
      <name val="Calibri"/>
      <family val="2"/>
      <scheme val="minor"/>
    </font>
    <font>
      <b/>
      <i/>
      <sz val="14"/>
      <color theme="1"/>
      <name val="Calibri"/>
      <family val="2"/>
      <scheme val="minor"/>
    </font>
    <font>
      <sz val="11"/>
      <color theme="1"/>
      <name val="Calibri"/>
      <family val="2"/>
      <scheme val="minor"/>
    </font>
    <font>
      <sz val="9"/>
      <color indexed="81"/>
      <name val="Tahoma"/>
      <family val="2"/>
    </font>
    <font>
      <b/>
      <sz val="11"/>
      <color theme="1"/>
      <name val="Calibri"/>
      <family val="2"/>
      <scheme val="minor"/>
    </font>
    <font>
      <b/>
      <sz val="14"/>
      <color theme="0"/>
      <name val="Calibri"/>
      <family val="2"/>
      <scheme val="minor"/>
    </font>
    <font>
      <b/>
      <sz val="12"/>
      <color theme="0"/>
      <name val="Calibri"/>
      <family val="2"/>
      <scheme val="minor"/>
    </font>
    <font>
      <sz val="14"/>
      <color theme="0"/>
      <name val="Calibri"/>
      <family val="2"/>
      <scheme val="minor"/>
    </font>
    <font>
      <sz val="11"/>
      <name val="Calibri"/>
      <family val="2"/>
      <scheme val="minor"/>
    </font>
    <font>
      <sz val="11"/>
      <color rgb="FF00000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2"/>
        <bgColor indexed="64"/>
      </patternFill>
    </fill>
    <fill>
      <patternFill patternType="solid">
        <fgColor theme="5" tint="0.79998168889431442"/>
        <bgColor indexed="64"/>
      </patternFill>
    </fill>
    <fill>
      <patternFill patternType="solid">
        <fgColor rgb="FFE6CAF6"/>
        <bgColor indexed="64"/>
      </patternFill>
    </fill>
  </fills>
  <borders count="11">
    <border>
      <left/>
      <right/>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top style="thin">
        <color theme="4" tint="0.39997558519241921"/>
      </top>
      <bottom style="thin">
        <color theme="4" tint="0.39997558519241921"/>
      </bottom>
      <diagonal/>
    </border>
    <border>
      <left/>
      <right/>
      <top style="medium">
        <color indexed="64"/>
      </top>
      <bottom/>
      <diagonal/>
    </border>
  </borders>
  <cellStyleXfs count="2">
    <xf numFmtId="0" fontId="0" fillId="0" borderId="0"/>
    <xf numFmtId="0" fontId="10" fillId="0" borderId="0"/>
  </cellStyleXfs>
  <cellXfs count="77">
    <xf numFmtId="0" fontId="0" fillId="0" borderId="0" xfId="0"/>
    <xf numFmtId="0" fontId="0" fillId="0" borderId="1" xfId="0" applyBorder="1"/>
    <xf numFmtId="0" fontId="2" fillId="0" borderId="0" xfId="0" applyFont="1"/>
    <xf numFmtId="14" fontId="0" fillId="0" borderId="0" xfId="0" applyNumberFormat="1"/>
    <xf numFmtId="0" fontId="3" fillId="0" borderId="0" xfId="0" applyFont="1" applyFill="1" applyBorder="1" applyAlignment="1">
      <alignment horizontal="left" wrapText="1"/>
    </xf>
    <xf numFmtId="0" fontId="5" fillId="0" borderId="0" xfId="0" applyFont="1" applyAlignment="1">
      <alignment horizontal="left" vertical="center" wrapText="1" indent="1"/>
    </xf>
    <xf numFmtId="0" fontId="0" fillId="0" borderId="0" xfId="0" applyAlignment="1">
      <alignment wrapText="1"/>
    </xf>
    <xf numFmtId="0" fontId="3" fillId="0" borderId="0" xfId="0" applyFont="1" applyAlignment="1">
      <alignment wrapText="1"/>
    </xf>
    <xf numFmtId="0" fontId="3" fillId="0" borderId="0" xfId="0" applyFont="1"/>
    <xf numFmtId="0" fontId="3" fillId="0" borderId="3" xfId="0" applyFont="1" applyBorder="1" applyAlignment="1">
      <alignment wrapText="1"/>
    </xf>
    <xf numFmtId="0" fontId="1" fillId="4" borderId="5" xfId="0" applyFont="1" applyFill="1" applyBorder="1" applyAlignment="1">
      <alignment wrapText="1"/>
    </xf>
    <xf numFmtId="0" fontId="1" fillId="4" borderId="5" xfId="0" applyFont="1" applyFill="1" applyBorder="1" applyAlignment="1">
      <alignment vertical="center" wrapText="1"/>
    </xf>
    <xf numFmtId="0" fontId="0" fillId="0" borderId="0" xfId="0" applyFill="1" applyBorder="1" applyAlignment="1">
      <alignment wrapText="1"/>
    </xf>
    <xf numFmtId="0" fontId="0" fillId="0" borderId="0" xfId="0" applyBorder="1"/>
    <xf numFmtId="0" fontId="3" fillId="2" borderId="7" xfId="0" applyFont="1" applyFill="1" applyBorder="1" applyAlignment="1" applyProtection="1">
      <alignment horizontal="center" wrapText="1"/>
      <protection locked="0"/>
    </xf>
    <xf numFmtId="0" fontId="3" fillId="2" borderId="7" xfId="0" applyFont="1" applyFill="1" applyBorder="1" applyAlignment="1" applyProtection="1">
      <alignment horizontal="center" vertical="center" wrapText="1"/>
      <protection locked="0"/>
    </xf>
    <xf numFmtId="0" fontId="0" fillId="5" borderId="2" xfId="0" applyFill="1" applyBorder="1"/>
    <xf numFmtId="14" fontId="3" fillId="2" borderId="7" xfId="0" applyNumberFormat="1" applyFont="1" applyFill="1" applyBorder="1" applyAlignment="1" applyProtection="1">
      <alignment horizontal="center" vertical="center"/>
      <protection locked="0"/>
    </xf>
    <xf numFmtId="0" fontId="0" fillId="0" borderId="0" xfId="0" applyProtection="1">
      <protection locked="0"/>
    </xf>
    <xf numFmtId="0" fontId="3" fillId="2" borderId="7" xfId="0" applyFont="1" applyFill="1" applyBorder="1" applyAlignment="1" applyProtection="1">
      <alignment horizontal="center"/>
      <protection locked="0"/>
    </xf>
    <xf numFmtId="14" fontId="3" fillId="2" borderId="7" xfId="0" applyNumberFormat="1" applyFont="1" applyFill="1" applyBorder="1" applyAlignment="1" applyProtection="1">
      <alignment horizontal="center"/>
      <protection locked="0"/>
    </xf>
    <xf numFmtId="0" fontId="0" fillId="0" borderId="0" xfId="0" applyProtection="1"/>
    <xf numFmtId="0" fontId="0" fillId="2" borderId="7" xfId="0" applyFill="1" applyBorder="1" applyAlignment="1" applyProtection="1">
      <alignment horizontal="left" vertical="top" wrapText="1"/>
      <protection locked="0"/>
    </xf>
    <xf numFmtId="0" fontId="1" fillId="0" borderId="0" xfId="0" applyFont="1" applyProtection="1"/>
    <xf numFmtId="0" fontId="0" fillId="0" borderId="1" xfId="0" applyBorder="1" applyProtection="1"/>
    <xf numFmtId="49" fontId="0" fillId="0" borderId="9" xfId="0" applyNumberFormat="1" applyFill="1" applyBorder="1"/>
    <xf numFmtId="0" fontId="8" fillId="0" borderId="9" xfId="0" applyFont="1" applyFill="1" applyBorder="1"/>
    <xf numFmtId="0" fontId="3" fillId="0" borderId="0" xfId="0" applyFont="1" applyFill="1" applyBorder="1" applyAlignment="1" applyProtection="1">
      <alignment horizontal="center"/>
    </xf>
    <xf numFmtId="0" fontId="3" fillId="0" borderId="0" xfId="0" applyFont="1" applyFill="1" applyBorder="1" applyAlignment="1" applyProtection="1">
      <alignment horizontal="center" wrapText="1"/>
    </xf>
    <xf numFmtId="49" fontId="0" fillId="0" borderId="0" xfId="0" applyNumberFormat="1" applyFill="1" applyBorder="1"/>
    <xf numFmtId="0" fontId="9" fillId="2" borderId="7" xfId="0" applyFont="1" applyFill="1" applyBorder="1" applyAlignment="1" applyProtection="1">
      <alignment horizontal="left" vertical="center" wrapText="1"/>
      <protection locked="0"/>
    </xf>
    <xf numFmtId="0" fontId="0" fillId="0" borderId="10" xfId="0" applyBorder="1"/>
    <xf numFmtId="14" fontId="0" fillId="0" borderId="0" xfId="0" applyNumberFormat="1" applyFill="1"/>
    <xf numFmtId="14" fontId="0" fillId="0" borderId="0" xfId="0" applyNumberFormat="1" applyAlignment="1">
      <alignment horizontal="right"/>
    </xf>
    <xf numFmtId="14" fontId="0" fillId="0" borderId="0" xfId="0" applyNumberFormat="1" applyFill="1" applyAlignment="1">
      <alignment horizontal="right"/>
    </xf>
    <xf numFmtId="0" fontId="1" fillId="4" borderId="3" xfId="0" applyFont="1" applyFill="1" applyBorder="1" applyAlignment="1">
      <alignment wrapText="1"/>
    </xf>
    <xf numFmtId="0" fontId="1" fillId="4" borderId="3" xfId="0" applyFont="1" applyFill="1" applyBorder="1" applyAlignment="1">
      <alignment vertical="center" wrapText="1"/>
    </xf>
    <xf numFmtId="0" fontId="3" fillId="0" borderId="3" xfId="0" applyFont="1" applyBorder="1" applyAlignment="1">
      <alignment horizontal="left" wrapText="1" indent="3"/>
    </xf>
    <xf numFmtId="0" fontId="3" fillId="0" borderId="3" xfId="0" applyFont="1" applyFill="1" applyBorder="1" applyAlignment="1">
      <alignment wrapText="1"/>
    </xf>
    <xf numFmtId="0" fontId="3" fillId="2" borderId="3" xfId="0" quotePrefix="1" applyFont="1" applyFill="1" applyBorder="1" applyAlignment="1" applyProtection="1">
      <alignment horizontal="left" wrapText="1"/>
      <protection locked="0"/>
    </xf>
    <xf numFmtId="0" fontId="3" fillId="2" borderId="7" xfId="0" quotePrefix="1" applyFont="1" applyFill="1" applyBorder="1" applyAlignment="1" applyProtection="1">
      <alignment horizontal="left" wrapText="1"/>
      <protection locked="0"/>
    </xf>
    <xf numFmtId="0" fontId="1" fillId="5" borderId="2" xfId="0" applyFont="1" applyFill="1" applyBorder="1" applyAlignment="1" applyProtection="1">
      <alignment horizontal="center" wrapText="1"/>
      <protection locked="0"/>
    </xf>
    <xf numFmtId="0" fontId="3" fillId="3" borderId="2" xfId="0" applyFont="1" applyFill="1" applyBorder="1" applyAlignment="1" applyProtection="1">
      <alignment horizontal="center" wrapText="1"/>
    </xf>
    <xf numFmtId="0" fontId="3" fillId="3" borderId="6" xfId="0" applyFont="1" applyFill="1" applyBorder="1" applyAlignment="1" applyProtection="1">
      <alignment wrapText="1"/>
    </xf>
    <xf numFmtId="0" fontId="3" fillId="3" borderId="8" xfId="0" applyFont="1" applyFill="1" applyBorder="1" applyAlignment="1" applyProtection="1">
      <alignment horizontal="center" wrapText="1"/>
    </xf>
    <xf numFmtId="0" fontId="3" fillId="3" borderId="6" xfId="0" applyFont="1" applyFill="1" applyBorder="1" applyAlignment="1" applyProtection="1">
      <alignment horizontal="center" wrapText="1"/>
    </xf>
    <xf numFmtId="164" fontId="3" fillId="2" borderId="7" xfId="0" applyNumberFormat="1" applyFont="1" applyFill="1" applyBorder="1" applyAlignment="1" applyProtection="1">
      <alignment horizontal="center" wrapText="1"/>
      <protection locked="0"/>
    </xf>
    <xf numFmtId="0" fontId="3" fillId="2" borderId="7" xfId="0" applyFont="1" applyFill="1" applyBorder="1" applyAlignment="1" applyProtection="1">
      <alignment vertical="center" wrapText="1"/>
      <protection locked="0"/>
    </xf>
    <xf numFmtId="0" fontId="0" fillId="2" borderId="7" xfId="0" applyFill="1" applyBorder="1" applyAlignment="1" applyProtection="1">
      <alignment vertical="top" wrapText="1"/>
      <protection locked="0"/>
    </xf>
    <xf numFmtId="0" fontId="13" fillId="0" borderId="0" xfId="0" applyFont="1" applyProtection="1">
      <protection locked="0"/>
    </xf>
    <xf numFmtId="0" fontId="14" fillId="0" borderId="0" xfId="0" applyFont="1"/>
    <xf numFmtId="0" fontId="15" fillId="0" borderId="0" xfId="0" applyFont="1" applyFill="1" applyBorder="1" applyAlignment="1" applyProtection="1">
      <alignment horizontal="center"/>
    </xf>
    <xf numFmtId="0" fontId="16" fillId="0" borderId="0" xfId="0" applyFont="1"/>
    <xf numFmtId="0" fontId="12" fillId="0" borderId="0" xfId="0" applyFont="1"/>
    <xf numFmtId="164" fontId="0" fillId="0" borderId="0" xfId="0" applyNumberFormat="1"/>
    <xf numFmtId="0" fontId="17" fillId="0" borderId="0" xfId="0" applyFont="1"/>
    <xf numFmtId="0" fontId="7" fillId="5" borderId="3" xfId="0" applyFont="1" applyFill="1" applyBorder="1" applyAlignment="1">
      <alignment horizontal="center"/>
    </xf>
    <xf numFmtId="0" fontId="1" fillId="5" borderId="8" xfId="0" applyFont="1" applyFill="1" applyBorder="1" applyAlignment="1">
      <alignment horizontal="center" vertical="center" textRotation="90"/>
    </xf>
    <xf numFmtId="0" fontId="0" fillId="0" borderId="0" xfId="0" applyAlignment="1">
      <alignment vertical="center"/>
    </xf>
    <xf numFmtId="0" fontId="3" fillId="0" borderId="3" xfId="0" applyFont="1" applyBorder="1" applyAlignment="1">
      <alignment horizontal="left" wrapText="1"/>
    </xf>
    <xf numFmtId="0" fontId="3" fillId="2" borderId="3" xfId="0" applyNumberFormat="1" applyFont="1" applyFill="1" applyBorder="1" applyAlignment="1" applyProtection="1">
      <alignment horizontal="left"/>
      <protection locked="0"/>
    </xf>
    <xf numFmtId="0" fontId="3" fillId="2" borderId="5" xfId="0" applyNumberFormat="1" applyFont="1" applyFill="1" applyBorder="1" applyAlignment="1" applyProtection="1">
      <alignment horizontal="left"/>
      <protection locked="0"/>
    </xf>
    <xf numFmtId="0" fontId="3" fillId="2" borderId="3" xfId="0" applyFont="1" applyFill="1" applyBorder="1" applyAlignment="1" applyProtection="1">
      <alignment horizontal="left" wrapText="1"/>
      <protection locked="0"/>
    </xf>
    <xf numFmtId="0" fontId="3" fillId="2" borderId="5" xfId="0" applyFont="1" applyFill="1" applyBorder="1" applyAlignment="1" applyProtection="1">
      <alignment horizontal="left" wrapText="1"/>
      <protection locked="0"/>
    </xf>
    <xf numFmtId="0" fontId="3" fillId="0" borderId="3" xfId="0" applyFont="1" applyBorder="1" applyAlignment="1">
      <alignment horizontal="left" vertical="center" wrapText="1"/>
    </xf>
    <xf numFmtId="0" fontId="3" fillId="0" borderId="5" xfId="0" applyFont="1" applyBorder="1" applyAlignment="1">
      <alignment horizontal="left" vertical="center" wrapText="1"/>
    </xf>
    <xf numFmtId="0" fontId="1" fillId="5" borderId="8" xfId="0" applyFont="1" applyFill="1" applyBorder="1" applyAlignment="1">
      <alignment horizontal="center" vertical="center" textRotation="90"/>
    </xf>
    <xf numFmtId="0" fontId="1" fillId="5" borderId="2" xfId="0" applyFont="1" applyFill="1" applyBorder="1" applyAlignment="1">
      <alignment horizontal="center" vertical="center" textRotation="90"/>
    </xf>
    <xf numFmtId="0" fontId="1" fillId="5" borderId="6" xfId="0" applyFont="1" applyFill="1" applyBorder="1" applyAlignment="1">
      <alignment horizontal="center" vertical="center" textRotation="90"/>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5" borderId="5" xfId="0" applyFont="1" applyFill="1" applyBorder="1" applyAlignment="1">
      <alignment horizontal="center"/>
    </xf>
    <xf numFmtId="0" fontId="3" fillId="0" borderId="7" xfId="0" applyFont="1" applyFill="1" applyBorder="1" applyAlignment="1">
      <alignment horizontal="left" vertical="center" wrapText="1"/>
    </xf>
    <xf numFmtId="0" fontId="3" fillId="0" borderId="7" xfId="0" applyFont="1" applyBorder="1" applyAlignment="1">
      <alignment horizontal="left" vertical="center" wrapText="1"/>
    </xf>
    <xf numFmtId="0" fontId="0" fillId="2" borderId="3" xfId="0" applyFont="1" applyFill="1" applyBorder="1" applyAlignment="1" applyProtection="1">
      <alignment horizontal="left" vertical="top" wrapText="1"/>
      <protection locked="0"/>
    </xf>
    <xf numFmtId="0" fontId="0" fillId="2" borderId="4" xfId="0" applyFont="1" applyFill="1" applyBorder="1" applyAlignment="1" applyProtection="1">
      <alignment horizontal="left" vertical="top" wrapText="1"/>
      <protection locked="0"/>
    </xf>
    <xf numFmtId="0" fontId="0" fillId="2" borderId="5" xfId="0" applyFont="1" applyFill="1" applyBorder="1" applyAlignment="1" applyProtection="1">
      <alignment horizontal="left" vertical="top" wrapText="1"/>
      <protection locked="0"/>
    </xf>
  </cellXfs>
  <cellStyles count="2">
    <cellStyle name="Normal" xfId="0" builtinId="0"/>
    <cellStyle name="Normal 2" xfId="1" xr:uid="{1E590338-354C-46B7-8E50-2CAFE2E2443C}"/>
  </cellStyles>
  <dxfs count="5">
    <dxf>
      <numFmt numFmtId="19" formatCode="m/d/yyyy"/>
    </dxf>
    <dxf>
      <numFmt numFmtId="19" formatCode="m/d/yyyy"/>
    </dxf>
    <dxf>
      <numFmt numFmtId="19" formatCode="m/d/yyyy"/>
    </dxf>
    <dxf>
      <numFmt numFmtId="19" formatCode="m/d/yyyy"/>
    </dxf>
    <dxf>
      <numFmt numFmtId="19" formatCode="m/d/yyyy"/>
    </dxf>
  </dxfs>
  <tableStyles count="0" defaultTableStyle="TableStyleMedium2" defaultPivotStyle="PivotStyleLight16"/>
  <colors>
    <mruColors>
      <color rgb="FFE6CAF6"/>
      <color rgb="FFDAB0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2"/><Relationship Id="rId2" Type="http://schemas.openxmlformats.org/officeDocument/2006/relationships/hyperlink" Target="#DivisionReport!A2"/><Relationship Id="rId1" Type="http://schemas.openxmlformats.org/officeDocument/2006/relationships/hyperlink" Target="#StateReport!A2"/><Relationship Id="rId5" Type="http://schemas.openxmlformats.org/officeDocument/2006/relationships/image" Target="../media/image1.png"/><Relationship Id="rId4" Type="http://schemas.openxmlformats.org/officeDocument/2006/relationships/hyperlink" Target="mailto:ORAOPDataHub@fda.hhs.gov"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StateReport!A2"/><Relationship Id="rId2" Type="http://schemas.openxmlformats.org/officeDocument/2006/relationships/hyperlink" Target="mailto:ORAOPDataHub@fda.hhs.gov" TargetMode="External"/><Relationship Id="rId1" Type="http://schemas.openxmlformats.org/officeDocument/2006/relationships/hyperlink" Target="#Coversheet!A2"/><Relationship Id="rId5" Type="http://schemas.openxmlformats.org/officeDocument/2006/relationships/hyperlink" Target="#Instructions!A2"/><Relationship Id="rId4" Type="http://schemas.openxmlformats.org/officeDocument/2006/relationships/hyperlink" Target="#DivisionReport!A2"/></Relationships>
</file>

<file path=xl/drawings/_rels/drawing3.xml.rels><?xml version="1.0" encoding="UTF-8" standalone="yes"?>
<Relationships xmlns="http://schemas.openxmlformats.org/package/2006/relationships"><Relationship Id="rId3" Type="http://schemas.openxmlformats.org/officeDocument/2006/relationships/hyperlink" Target="#StateReport!A2"/><Relationship Id="rId2" Type="http://schemas.openxmlformats.org/officeDocument/2006/relationships/hyperlink" Target="mailto:ORAOPDataHub@fda.hhs.gov" TargetMode="External"/><Relationship Id="rId1" Type="http://schemas.openxmlformats.org/officeDocument/2006/relationships/hyperlink" Target="#Coversheet!A2"/><Relationship Id="rId5" Type="http://schemas.openxmlformats.org/officeDocument/2006/relationships/hyperlink" Target="#Instructions!A2"/><Relationship Id="rId4" Type="http://schemas.openxmlformats.org/officeDocument/2006/relationships/hyperlink" Target="#DivisionReport!A2"/></Relationships>
</file>

<file path=xl/drawings/_rels/drawing4.xml.rels><?xml version="1.0" encoding="UTF-8" standalone="yes"?>
<Relationships xmlns="http://schemas.openxmlformats.org/package/2006/relationships"><Relationship Id="rId8" Type="http://schemas.openxmlformats.org/officeDocument/2006/relationships/hyperlink" Target="#Instructions!A2"/><Relationship Id="rId3" Type="http://schemas.openxmlformats.org/officeDocument/2006/relationships/hyperlink" Target="#Coversheet!A2"/><Relationship Id="rId7" Type="http://schemas.openxmlformats.org/officeDocument/2006/relationships/hyperlink" Target="#DivisionReport!A2"/><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hyperlink" Target="mailto:ORAOPDataHub@fda.hhs.gov" TargetMode="External"/><Relationship Id="rId5" Type="http://schemas.openxmlformats.org/officeDocument/2006/relationships/hyperlink" Target="#Instructions!A128"/><Relationship Id="rId4" Type="http://schemas.openxmlformats.org/officeDocument/2006/relationships/hyperlink" Target="#StateReport!A2"/></Relationships>
</file>

<file path=xl/drawings/drawing1.xml><?xml version="1.0" encoding="utf-8"?>
<xdr:wsDr xmlns:xdr="http://schemas.openxmlformats.org/drawingml/2006/spreadsheetDrawing" xmlns:a="http://schemas.openxmlformats.org/drawingml/2006/main">
  <xdr:twoCellAnchor editAs="absolute">
    <xdr:from>
      <xdr:col>0</xdr:col>
      <xdr:colOff>177347</xdr:colOff>
      <xdr:row>6</xdr:row>
      <xdr:rowOff>85725</xdr:rowOff>
    </xdr:from>
    <xdr:to>
      <xdr:col>4</xdr:col>
      <xdr:colOff>3467100</xdr:colOff>
      <xdr:row>17</xdr:row>
      <xdr:rowOff>39915</xdr:rowOff>
    </xdr:to>
    <xdr:sp macro="" textlink="">
      <xdr:nvSpPr>
        <xdr:cNvPr id="2" name="TextBox 1">
          <a:extLst>
            <a:ext uri="{FF2B5EF4-FFF2-40B4-BE49-F238E27FC236}">
              <a16:creationId xmlns:a16="http://schemas.microsoft.com/office/drawing/2014/main" id="{79C66AB0-4F97-4F5D-8440-E64DA0F119D0}"/>
            </a:ext>
          </a:extLst>
        </xdr:cNvPr>
        <xdr:cNvSpPr txBox="1"/>
      </xdr:nvSpPr>
      <xdr:spPr>
        <a:xfrm>
          <a:off x="177347" y="1228725"/>
          <a:ext cx="8004628" cy="2887890"/>
        </a:xfrm>
        <a:prstGeom prst="rect">
          <a:avLst/>
        </a:prstGeom>
        <a:solidFill>
          <a:schemeClr val="accent6">
            <a:lumMod val="20000"/>
            <a:lumOff val="8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a:t>Office of Partnerships</a:t>
          </a:r>
          <a:r>
            <a:rPr lang="en-US" sz="1600" b="1" u="sng" baseline="0"/>
            <a:t> Human Food Contract Quarterly Summary Report: Coversheet</a:t>
          </a:r>
        </a:p>
        <a:p>
          <a:pPr algn="l"/>
          <a:endParaRPr lang="en-US" sz="500" b="1" u="none"/>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This report contains multiple sections and tabs to complete. See accompanying instructions tab for specific information to complete each section. The minimum submission frequency required is quarterly, as detailed in the contract Statement of Work (SOW). State agencies may submit as frequently as monthly if desired.</a:t>
          </a:r>
        </a:p>
        <a:p>
          <a:endParaRPr lang="en-US" sz="500" b="0" i="0" u="none" strike="noStrike" baseline="0">
            <a:solidFill>
              <a:schemeClr val="dk1"/>
            </a:solidFill>
            <a:latin typeface="+mn-lt"/>
            <a:ea typeface="+mn-ea"/>
            <a:cs typeface="+mn-cs"/>
          </a:endParaRPr>
        </a:p>
        <a:p>
          <a:r>
            <a:rPr lang="en-US" sz="1100" b="1" i="0" baseline="0">
              <a:solidFill>
                <a:schemeClr val="dk1"/>
              </a:solidFill>
              <a:effectLst/>
              <a:latin typeface="+mn-lt"/>
              <a:ea typeface="+mn-ea"/>
              <a:cs typeface="+mn-cs"/>
            </a:rPr>
            <a:t>State Agencies:</a:t>
          </a:r>
        </a:p>
        <a:p>
          <a:r>
            <a:rPr lang="en-US" sz="1100" b="0" i="0" baseline="0">
              <a:solidFill>
                <a:schemeClr val="dk1"/>
              </a:solidFill>
              <a:effectLst/>
              <a:latin typeface="+mn-lt"/>
              <a:ea typeface="+mn-ea"/>
              <a:cs typeface="+mn-cs"/>
            </a:rPr>
            <a:t>Save this form using filename "</a:t>
          </a:r>
          <a:r>
            <a:rPr lang="en-US" sz="1100" b="1" i="0" baseline="0">
              <a:solidFill>
                <a:schemeClr val="dk1"/>
              </a:solidFill>
              <a:effectLst/>
              <a:latin typeface="+mn-lt"/>
              <a:ea typeface="+mn-ea"/>
              <a:cs typeface="+mn-cs"/>
            </a:rPr>
            <a:t>State_Agency Abbreviation_HF_QSR</a:t>
          </a:r>
          <a:r>
            <a:rPr lang="en-US" sz="1100" b="0" i="0" baseline="0">
              <a:solidFill>
                <a:schemeClr val="dk1"/>
              </a:solidFill>
              <a:effectLst/>
              <a:latin typeface="+mn-lt"/>
              <a:ea typeface="+mn-ea"/>
              <a:cs typeface="+mn-cs"/>
            </a:rPr>
            <a:t>". </a:t>
          </a:r>
        </a:p>
        <a:p>
          <a:r>
            <a:rPr lang="en-US" sz="1100" b="0" i="0" u="none" strike="noStrike" baseline="0">
              <a:solidFill>
                <a:schemeClr val="dk1"/>
              </a:solidFill>
              <a:latin typeface="+mn-lt"/>
              <a:ea typeface="+mn-ea"/>
              <a:cs typeface="+mn-cs"/>
            </a:rPr>
            <a:t>Complete Coversheet and State Report Tabs and email the completed report to your State Liaison or Division Representative.</a:t>
          </a:r>
        </a:p>
        <a:p>
          <a:endParaRPr lang="en-US"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The approved Quarterly Summary Report(s) must be submitted with the invoice package as described in the SOW.</a:t>
          </a:r>
          <a:endParaRPr lang="en-US">
            <a:effectLst/>
          </a:endParaRPr>
        </a:p>
        <a:p>
          <a:endParaRPr lang="en-US" sz="1100" b="0" i="0" u="none" strike="noStrike" baseline="0">
            <a:solidFill>
              <a:schemeClr val="dk1"/>
            </a:solidFill>
            <a:latin typeface="+mn-lt"/>
            <a:ea typeface="+mn-ea"/>
            <a:cs typeface="+mn-cs"/>
          </a:endParaRPr>
        </a:p>
        <a:p>
          <a:r>
            <a:rPr lang="en-US" sz="1100" b="1">
              <a:solidFill>
                <a:schemeClr val="dk1"/>
              </a:solidFill>
              <a:effectLst/>
              <a:latin typeface="+mn-lt"/>
              <a:ea typeface="+mn-ea"/>
              <a:cs typeface="+mn-cs"/>
            </a:rPr>
            <a:t>State Liaison (or FDA Division Designee)</a:t>
          </a:r>
          <a:r>
            <a:rPr lang="en-US" sz="1100" b="1" i="0" u="none" strike="noStrike" baseline="0">
              <a:solidFill>
                <a:schemeClr val="dk1"/>
              </a:solidFill>
              <a:latin typeface="+mn-lt"/>
              <a:ea typeface="+mn-ea"/>
              <a:cs typeface="+mn-cs"/>
            </a:rPr>
            <a:t>:</a:t>
          </a:r>
          <a:r>
            <a:rPr lang="en-US" sz="1100" b="0" i="0" u="none" strike="noStrike" baseline="0">
              <a:solidFill>
                <a:schemeClr val="dk1"/>
              </a:solidFill>
              <a:latin typeface="+mn-lt"/>
              <a:ea typeface="+mn-ea"/>
              <a:cs typeface="+mn-cs"/>
            </a:rPr>
            <a:t> </a:t>
          </a:r>
        </a:p>
        <a:p>
          <a:r>
            <a:rPr lang="en-US" sz="1100" b="0" i="0" u="none" strike="noStrike" baseline="0">
              <a:solidFill>
                <a:schemeClr val="dk1"/>
              </a:solidFill>
              <a:latin typeface="+mn-lt"/>
              <a:ea typeface="+mn-ea"/>
              <a:cs typeface="+mn-cs"/>
            </a:rPr>
            <a:t>Complete the Division Reporting Tab and email the </a:t>
          </a:r>
          <a:r>
            <a:rPr lang="en-US" sz="1100" b="1" i="0" u="none" strike="noStrike" baseline="0">
              <a:solidFill>
                <a:sysClr val="windowText" lastClr="000000"/>
              </a:solidFill>
              <a:latin typeface="+mn-lt"/>
              <a:ea typeface="+mn-ea"/>
              <a:cs typeface="+mn-cs"/>
            </a:rPr>
            <a:t>final approved </a:t>
          </a:r>
          <a:r>
            <a:rPr lang="en-US" sz="1100" b="0" i="0" u="none" strike="noStrike" baseline="0">
              <a:solidFill>
                <a:schemeClr val="dk1"/>
              </a:solidFill>
              <a:latin typeface="+mn-lt"/>
              <a:ea typeface="+mn-ea"/>
              <a:cs typeface="+mn-cs"/>
            </a:rPr>
            <a:t>report to the </a:t>
          </a:r>
          <a:r>
            <a:rPr lang="en-US" sz="1100" b="1" i="0" u="none" strike="noStrike" baseline="0">
              <a:solidFill>
                <a:schemeClr val="dk1"/>
              </a:solidFill>
              <a:latin typeface="+mn-lt"/>
              <a:ea typeface="+mn-ea"/>
              <a:cs typeface="+mn-cs"/>
            </a:rPr>
            <a:t>State, Contracting Officer's Representative (COR), and </a:t>
          </a:r>
          <a:r>
            <a:rPr lang="en-US" sz="1100" b="1" i="0" u="sng" strike="noStrike" baseline="0">
              <a:solidFill>
                <a:schemeClr val="accent1"/>
              </a:solidFill>
              <a:latin typeface="+mn-lt"/>
              <a:ea typeface="+mn-ea"/>
              <a:cs typeface="+mn-cs"/>
            </a:rPr>
            <a:t>ORAOPDataHub@fda.hhs.gov</a:t>
          </a:r>
          <a:r>
            <a:rPr lang="en-US" sz="1100" b="0" i="0" u="none" strike="noStrike" baseline="0">
              <a:solidFill>
                <a:schemeClr val="dk1"/>
              </a:solidFill>
              <a:latin typeface="+mn-lt"/>
              <a:ea typeface="+mn-ea"/>
              <a:cs typeface="+mn-cs"/>
            </a:rPr>
            <a:t>. </a:t>
          </a:r>
          <a:r>
            <a:rPr lang="en-US" sz="1100">
              <a:solidFill>
                <a:schemeClr val="dk1"/>
              </a:solidFill>
              <a:effectLst/>
              <a:latin typeface="+mn-lt"/>
              <a:ea typeface="+mn-ea"/>
              <a:cs typeface="+mn-cs"/>
            </a:rPr>
            <a:t>If a report is not approved, return with comments to state agency for review and response.</a:t>
          </a:r>
          <a:endParaRPr lang="en-US" sz="1100" b="0" i="0" u="none" strike="noStrike" baseline="0">
            <a:solidFill>
              <a:schemeClr val="dk1"/>
            </a:solidFill>
            <a:latin typeface="+mn-lt"/>
            <a:ea typeface="+mn-ea"/>
            <a:cs typeface="+mn-cs"/>
          </a:endParaRPr>
        </a:p>
        <a:p>
          <a:endParaRPr lang="en-US" sz="500" b="0" i="0" u="none" strike="noStrike" baseline="0">
            <a:solidFill>
              <a:schemeClr val="dk1"/>
            </a:solidFill>
            <a:latin typeface="+mn-lt"/>
            <a:ea typeface="+mn-ea"/>
            <a:cs typeface="+mn-cs"/>
          </a:endParaRPr>
        </a:p>
      </xdr:txBody>
    </xdr:sp>
    <xdr:clientData/>
  </xdr:twoCellAnchor>
  <xdr:twoCellAnchor>
    <xdr:from>
      <xdr:col>1</xdr:col>
      <xdr:colOff>1847850</xdr:colOff>
      <xdr:row>35</xdr:row>
      <xdr:rowOff>160563</xdr:rowOff>
    </xdr:from>
    <xdr:to>
      <xdr:col>3</xdr:col>
      <xdr:colOff>693420</xdr:colOff>
      <xdr:row>39</xdr:row>
      <xdr:rowOff>27213</xdr:rowOff>
    </xdr:to>
    <xdr:sp macro="" textlink="">
      <xdr:nvSpPr>
        <xdr:cNvPr id="4" name="TextBox 3">
          <a:hlinkClick xmlns:r="http://schemas.openxmlformats.org/officeDocument/2006/relationships" r:id="rId1"/>
          <a:extLst>
            <a:ext uri="{FF2B5EF4-FFF2-40B4-BE49-F238E27FC236}">
              <a16:creationId xmlns:a16="http://schemas.microsoft.com/office/drawing/2014/main" id="{46D9EC28-1CB0-44C9-B7B7-9AB5FE06E54D}"/>
            </a:ext>
          </a:extLst>
        </xdr:cNvPr>
        <xdr:cNvSpPr txBox="1"/>
      </xdr:nvSpPr>
      <xdr:spPr>
        <a:xfrm>
          <a:off x="2066925" y="7913913"/>
          <a:ext cx="1645920" cy="628650"/>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3</xdr:col>
      <xdr:colOff>895350</xdr:colOff>
      <xdr:row>35</xdr:row>
      <xdr:rowOff>160563</xdr:rowOff>
    </xdr:from>
    <xdr:to>
      <xdr:col>4</xdr:col>
      <xdr:colOff>845820</xdr:colOff>
      <xdr:row>39</xdr:row>
      <xdr:rowOff>27214</xdr:rowOff>
    </xdr:to>
    <xdr:sp macro="" textlink="">
      <xdr:nvSpPr>
        <xdr:cNvPr id="5" name="TextBox 4">
          <a:hlinkClick xmlns:r="http://schemas.openxmlformats.org/officeDocument/2006/relationships" r:id="rId2"/>
          <a:extLst>
            <a:ext uri="{FF2B5EF4-FFF2-40B4-BE49-F238E27FC236}">
              <a16:creationId xmlns:a16="http://schemas.microsoft.com/office/drawing/2014/main" id="{821DE0BC-99DF-45C3-A474-F36DEFE12FB3}"/>
            </a:ext>
          </a:extLst>
        </xdr:cNvPr>
        <xdr:cNvSpPr txBox="1"/>
      </xdr:nvSpPr>
      <xdr:spPr>
        <a:xfrm>
          <a:off x="3914775" y="7913913"/>
          <a:ext cx="1645920" cy="628651"/>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twoCellAnchor>
    <xdr:from>
      <xdr:col>1</xdr:col>
      <xdr:colOff>0</xdr:colOff>
      <xdr:row>35</xdr:row>
      <xdr:rowOff>160563</xdr:rowOff>
    </xdr:from>
    <xdr:to>
      <xdr:col>1</xdr:col>
      <xdr:colOff>1645920</xdr:colOff>
      <xdr:row>39</xdr:row>
      <xdr:rowOff>27213</xdr:rowOff>
    </xdr:to>
    <xdr:sp macro="" textlink="">
      <xdr:nvSpPr>
        <xdr:cNvPr id="6" name="TextBox 5">
          <a:hlinkClick xmlns:r="http://schemas.openxmlformats.org/officeDocument/2006/relationships" r:id="rId3"/>
          <a:extLst>
            <a:ext uri="{FF2B5EF4-FFF2-40B4-BE49-F238E27FC236}">
              <a16:creationId xmlns:a16="http://schemas.microsoft.com/office/drawing/2014/main" id="{553A317B-FD54-463E-AE50-567C55D4439F}"/>
            </a:ext>
          </a:extLst>
        </xdr:cNvPr>
        <xdr:cNvSpPr txBox="1"/>
      </xdr:nvSpPr>
      <xdr:spPr>
        <a:xfrm>
          <a:off x="219075" y="7913913"/>
          <a:ext cx="1645920" cy="628650"/>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twoCellAnchor>
    <xdr:from>
      <xdr:col>17</xdr:col>
      <xdr:colOff>28577</xdr:colOff>
      <xdr:row>15</xdr:row>
      <xdr:rowOff>133350</xdr:rowOff>
    </xdr:from>
    <xdr:to>
      <xdr:col>20</xdr:col>
      <xdr:colOff>533400</xdr:colOff>
      <xdr:row>25</xdr:row>
      <xdr:rowOff>104775</xdr:rowOff>
    </xdr:to>
    <xdr:grpSp>
      <xdr:nvGrpSpPr>
        <xdr:cNvPr id="9" name="Group 8" descr="If you do not see your entity name in the drop-down provided please contact ORAOPDataHub@fda.hhs.gov, cc your Project Manager for assistance.&#10;&#10;">
          <a:extLst>
            <a:ext uri="{FF2B5EF4-FFF2-40B4-BE49-F238E27FC236}">
              <a16:creationId xmlns:a16="http://schemas.microsoft.com/office/drawing/2014/main" id="{378C9A48-A485-4534-847B-47205BA0E476}"/>
            </a:ext>
          </a:extLst>
        </xdr:cNvPr>
        <xdr:cNvGrpSpPr/>
      </xdr:nvGrpSpPr>
      <xdr:grpSpPr>
        <a:xfrm>
          <a:off x="8572502" y="3619500"/>
          <a:ext cx="2514598" cy="2752725"/>
          <a:chOff x="8467724" y="2105025"/>
          <a:chExt cx="2375521" cy="2343150"/>
        </a:xfrm>
      </xdr:grpSpPr>
      <xdr:sp macro="" textlink="">
        <xdr:nvSpPr>
          <xdr:cNvPr id="7" name="Arrow: Left 6">
            <a:extLst>
              <a:ext uri="{FF2B5EF4-FFF2-40B4-BE49-F238E27FC236}">
                <a16:creationId xmlns:a16="http://schemas.microsoft.com/office/drawing/2014/main" id="{668AD4D9-D20B-4884-83C8-7BD151C6104D}"/>
              </a:ext>
            </a:extLst>
          </xdr:cNvPr>
          <xdr:cNvSpPr/>
        </xdr:nvSpPr>
        <xdr:spPr>
          <a:xfrm>
            <a:off x="8467724" y="2105025"/>
            <a:ext cx="2375521" cy="23431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TextBox 7">
            <a:extLst>
              <a:ext uri="{FF2B5EF4-FFF2-40B4-BE49-F238E27FC236}">
                <a16:creationId xmlns:a16="http://schemas.microsoft.com/office/drawing/2014/main" id="{D2998A42-22EA-4F6C-8570-AB3B045C42E5}"/>
              </a:ext>
            </a:extLst>
          </xdr:cNvPr>
          <xdr:cNvSpPr txBox="1"/>
        </xdr:nvSpPr>
        <xdr:spPr>
          <a:xfrm>
            <a:off x="8886826" y="2826450"/>
            <a:ext cx="1918863" cy="998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If you do not see your entity name in the drop-down provided please contact ORAOPDataHub@fda.hhs.gov, cc your Project Manager for assistance.</a:t>
            </a:r>
          </a:p>
        </xdr:txBody>
      </xdr:sp>
    </xdr:grpSp>
    <xdr:clientData/>
  </xdr:twoCellAnchor>
  <xdr:twoCellAnchor>
    <xdr:from>
      <xdr:col>4</xdr:col>
      <xdr:colOff>1047750</xdr:colOff>
      <xdr:row>35</xdr:row>
      <xdr:rowOff>160563</xdr:rowOff>
    </xdr:from>
    <xdr:to>
      <xdr:col>5</xdr:col>
      <xdr:colOff>19050</xdr:colOff>
      <xdr:row>39</xdr:row>
      <xdr:rowOff>27214</xdr:rowOff>
    </xdr:to>
    <xdr:sp macro="" textlink="">
      <xdr:nvSpPr>
        <xdr:cNvPr id="11" name="TextBox 10">
          <a:hlinkClick xmlns:r="http://schemas.openxmlformats.org/officeDocument/2006/relationships" r:id="rId4"/>
          <a:extLst>
            <a:ext uri="{FF2B5EF4-FFF2-40B4-BE49-F238E27FC236}">
              <a16:creationId xmlns:a16="http://schemas.microsoft.com/office/drawing/2014/main" id="{2CACB761-8E2E-4C2C-996D-9734A1379EA5}"/>
            </a:ext>
          </a:extLst>
        </xdr:cNvPr>
        <xdr:cNvSpPr txBox="1"/>
      </xdr:nvSpPr>
      <xdr:spPr>
        <a:xfrm>
          <a:off x="5762625" y="7913913"/>
          <a:ext cx="2505075" cy="628651"/>
        </a:xfrm>
        <a:prstGeom prst="rect">
          <a:avLst/>
        </a:prstGeom>
        <a:solidFill>
          <a:srgbClr val="FFC000"/>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ORAOPDataHub@fda.hhs.gov</a:t>
          </a:r>
        </a:p>
      </xdr:txBody>
    </xdr:sp>
    <xdr:clientData/>
  </xdr:twoCellAnchor>
  <xdr:twoCellAnchor editAs="oneCell">
    <xdr:from>
      <xdr:col>0</xdr:col>
      <xdr:colOff>180975</xdr:colOff>
      <xdr:row>0</xdr:row>
      <xdr:rowOff>19049</xdr:rowOff>
    </xdr:from>
    <xdr:to>
      <xdr:col>3</xdr:col>
      <xdr:colOff>1295400</xdr:colOff>
      <xdr:row>4</xdr:row>
      <xdr:rowOff>104774</xdr:rowOff>
    </xdr:to>
    <xdr:pic>
      <xdr:nvPicPr>
        <xdr:cNvPr id="3" name="Picture 2">
          <a:extLst>
            <a:ext uri="{FF2B5EF4-FFF2-40B4-BE49-F238E27FC236}">
              <a16:creationId xmlns:a16="http://schemas.microsoft.com/office/drawing/2014/main" id="{2B73C1FD-CC49-4EF1-AD1C-1D11A22EEAFF}"/>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5"/>
        <a:srcRect b="42014"/>
        <a:stretch/>
      </xdr:blipFill>
      <xdr:spPr>
        <a:xfrm>
          <a:off x="180975" y="19049"/>
          <a:ext cx="4133850" cy="847725"/>
        </a:xfrm>
        <a:prstGeom prst="rect">
          <a:avLst/>
        </a:prstGeom>
      </xdr:spPr>
    </xdr:pic>
    <xdr:clientData/>
  </xdr:twoCellAnchor>
  <xdr:twoCellAnchor>
    <xdr:from>
      <xdr:col>1</xdr:col>
      <xdr:colOff>9526</xdr:colOff>
      <xdr:row>51</xdr:row>
      <xdr:rowOff>104775</xdr:rowOff>
    </xdr:from>
    <xdr:to>
      <xdr:col>1</xdr:col>
      <xdr:colOff>1990726</xdr:colOff>
      <xdr:row>53</xdr:row>
      <xdr:rowOff>76200</xdr:rowOff>
    </xdr:to>
    <xdr:sp macro="" textlink="">
      <xdr:nvSpPr>
        <xdr:cNvPr id="12" name="TextBox 11">
          <a:extLst>
            <a:ext uri="{FF2B5EF4-FFF2-40B4-BE49-F238E27FC236}">
              <a16:creationId xmlns:a16="http://schemas.microsoft.com/office/drawing/2014/main" id="{D22B6ED0-30FB-4F83-83E4-078529EC0C5C}"/>
            </a:ext>
          </a:extLst>
        </xdr:cNvPr>
        <xdr:cNvSpPr txBox="1"/>
      </xdr:nvSpPr>
      <xdr:spPr>
        <a:xfrm>
          <a:off x="228601" y="11858625"/>
          <a:ext cx="198120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FDA Form- 2684-H</a:t>
          </a:r>
        </a:p>
      </xdr:txBody>
    </xdr:sp>
    <xdr:clientData/>
  </xdr:twoCellAnchor>
  <xdr:twoCellAnchor>
    <xdr:from>
      <xdr:col>3</xdr:col>
      <xdr:colOff>1600199</xdr:colOff>
      <xdr:row>0</xdr:row>
      <xdr:rowOff>47625</xdr:rowOff>
    </xdr:from>
    <xdr:to>
      <xdr:col>17</xdr:col>
      <xdr:colOff>200025</xdr:colOff>
      <xdr:row>5</xdr:row>
      <xdr:rowOff>9525</xdr:rowOff>
    </xdr:to>
    <xdr:sp macro="" textlink="">
      <xdr:nvSpPr>
        <xdr:cNvPr id="13" name="TextBox 12">
          <a:extLst>
            <a:ext uri="{FF2B5EF4-FFF2-40B4-BE49-F238E27FC236}">
              <a16:creationId xmlns:a16="http://schemas.microsoft.com/office/drawing/2014/main" id="{8D0EC6FE-322F-4072-BB41-7C0C840F3B16}"/>
            </a:ext>
          </a:extLst>
        </xdr:cNvPr>
        <xdr:cNvSpPr txBox="1"/>
      </xdr:nvSpPr>
      <xdr:spPr>
        <a:xfrm>
          <a:off x="4619624" y="47625"/>
          <a:ext cx="4124326"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OMB Number : 0910-0909 Exp</a:t>
          </a:r>
          <a:r>
            <a:rPr lang="en-US" sz="1600" b="1" baseline="0"/>
            <a:t> Date: </a:t>
          </a:r>
          <a:r>
            <a:rPr lang="en-US" sz="1600" b="1"/>
            <a:t>11/30/25 </a:t>
          </a:r>
        </a:p>
        <a:p>
          <a:r>
            <a:rPr lang="en-US" sz="1600" b="1"/>
            <a:t>FDA Form- 2684-A</a:t>
          </a:r>
        </a:p>
      </xdr:txBody>
    </xdr:sp>
    <xdr:clientData/>
  </xdr:twoCellAnchor>
  <xdr:twoCellAnchor>
    <xdr:from>
      <xdr:col>1</xdr:col>
      <xdr:colOff>0</xdr:colOff>
      <xdr:row>40</xdr:row>
      <xdr:rowOff>0</xdr:rowOff>
    </xdr:from>
    <xdr:to>
      <xdr:col>5</xdr:col>
      <xdr:colOff>152400</xdr:colOff>
      <xdr:row>50</xdr:row>
      <xdr:rowOff>180975</xdr:rowOff>
    </xdr:to>
    <xdr:sp macro="" textlink="">
      <xdr:nvSpPr>
        <xdr:cNvPr id="14" name="TextBox 13">
          <a:extLst>
            <a:ext uri="{FF2B5EF4-FFF2-40B4-BE49-F238E27FC236}">
              <a16:creationId xmlns:a16="http://schemas.microsoft.com/office/drawing/2014/main" id="{ACEA2AE5-DBF7-407D-9ACE-FB3D332CDF4A}"/>
            </a:ext>
          </a:extLst>
        </xdr:cNvPr>
        <xdr:cNvSpPr txBox="1"/>
      </xdr:nvSpPr>
      <xdr:spPr>
        <a:xfrm>
          <a:off x="219075" y="9658350"/>
          <a:ext cx="8181975" cy="2085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Paperwork Reducation Act Statement:</a:t>
          </a:r>
        </a:p>
        <a:p>
          <a:r>
            <a:rPr lang="en-US" sz="1100"/>
            <a:t>This section applies only to requirements of the Paperwork Reduction Act of 1995.</a:t>
          </a:r>
          <a:br>
            <a:rPr lang="en-US" sz="1100"/>
          </a:br>
          <a:r>
            <a:rPr lang="en-US" sz="1100"/>
            <a:t>*DO NOT SEND YOUR COMPLETED FORM TO THE PRA STAFF EMAIL ADDRESS BELOW.*</a:t>
          </a:r>
          <a:br>
            <a:rPr lang="en-US" sz="1100"/>
          </a:br>
          <a:r>
            <a:rPr lang="en-US" sz="1100"/>
            <a:t>The burden time for this collection of information is estimated to average 30 minutes per response,</a:t>
          </a:r>
          <a:r>
            <a:rPr lang="en-US" sz="1100" baseline="0"/>
            <a:t> </a:t>
          </a:r>
          <a:r>
            <a:rPr lang="en-US" sz="1100"/>
            <a:t>including the time to review instructions, search existing data sources, gather and maintain the</a:t>
          </a:r>
          <a:r>
            <a:rPr lang="en-US" sz="1100" baseline="0"/>
            <a:t> </a:t>
          </a:r>
          <a:r>
            <a:rPr lang="en-US" sz="1100"/>
            <a:t>data needed and complete and review the collection of information. Send comments regarding this</a:t>
          </a:r>
          <a:r>
            <a:rPr lang="en-US" sz="1100" baseline="0"/>
            <a:t> </a:t>
          </a:r>
          <a:r>
            <a:rPr lang="en-US" sz="1100"/>
            <a:t>burden estimate or any other aspect of this information collection, including suggestions for</a:t>
          </a:r>
          <a:br>
            <a:rPr lang="en-US" sz="1100"/>
          </a:br>
          <a:r>
            <a:rPr lang="en-US" sz="1100"/>
            <a:t>reducing this burden, to:</a:t>
          </a:r>
        </a:p>
        <a:p>
          <a:r>
            <a:rPr lang="en-US" sz="1100"/>
            <a:t>Department of Health and Human Services Food and Drug Administration</a:t>
          </a:r>
          <a:br>
            <a:rPr lang="en-US" sz="1100"/>
          </a:br>
          <a:r>
            <a:rPr lang="en-US" sz="1100"/>
            <a:t>Office of Chief Information Officer Paperwork Reduction Act (PRA) Staff PRAStaff@fda.hhs.gov</a:t>
          </a:r>
          <a:br>
            <a:rPr lang="en-US" sz="1100"/>
          </a:br>
          <a:r>
            <a:rPr lang="en-US" sz="1100"/>
            <a:t>“An agency may not conduct or sponsor, and a person is not required to respond to, a collection of</a:t>
          </a:r>
          <a:r>
            <a:rPr lang="en-US" sz="1100" baseline="0"/>
            <a:t> </a:t>
          </a:r>
          <a:r>
            <a:rPr lang="en-US" sz="1100"/>
            <a:t>information unless it displays a currently valid OMB number.”</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21772</xdr:colOff>
      <xdr:row>1</xdr:row>
      <xdr:rowOff>47625</xdr:rowOff>
    </xdr:from>
    <xdr:to>
      <xdr:col>4</xdr:col>
      <xdr:colOff>11906</xdr:colOff>
      <xdr:row>14</xdr:row>
      <xdr:rowOff>180975</xdr:rowOff>
    </xdr:to>
    <xdr:sp macro="" textlink="">
      <xdr:nvSpPr>
        <xdr:cNvPr id="2" name="TextBox 1">
          <a:extLst>
            <a:ext uri="{FF2B5EF4-FFF2-40B4-BE49-F238E27FC236}">
              <a16:creationId xmlns:a16="http://schemas.microsoft.com/office/drawing/2014/main" id="{4B406E23-93B9-4F50-ACAD-2F77EBB204B5}"/>
            </a:ext>
          </a:extLst>
        </xdr:cNvPr>
        <xdr:cNvSpPr txBox="1"/>
      </xdr:nvSpPr>
      <xdr:spPr>
        <a:xfrm>
          <a:off x="336097" y="238125"/>
          <a:ext cx="9534184" cy="3114675"/>
        </a:xfrm>
        <a:prstGeom prst="rect">
          <a:avLst/>
        </a:prstGeom>
        <a:solidFill>
          <a:schemeClr val="accent6">
            <a:lumMod val="20000"/>
            <a:lumOff val="8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a:t>Office of Partnerships</a:t>
          </a:r>
          <a:r>
            <a:rPr lang="en-US" sz="1600" b="1" u="sng" baseline="0"/>
            <a:t> Human Food Contract Quarterly Summary Report: State Reporting</a:t>
          </a:r>
        </a:p>
        <a:p>
          <a:pPr algn="l"/>
          <a:endParaRPr lang="en-US" sz="500" b="1" u="none"/>
        </a:p>
        <a:p>
          <a:r>
            <a:rPr lang="en-US" sz="1100" b="0" i="0" u="none" strike="noStrike" baseline="0">
              <a:solidFill>
                <a:schemeClr val="dk1"/>
              </a:solidFill>
              <a:latin typeface="+mn-lt"/>
              <a:ea typeface="+mn-ea"/>
              <a:cs typeface="+mn-cs"/>
            </a:rPr>
            <a:t>This report contains multiple sections and tabs to complete. See accompanying instructions tab for specific information to complete each section. </a:t>
          </a:r>
        </a:p>
        <a:p>
          <a:endParaRPr lang="en-US" sz="1100" b="0" i="0" u="none" strike="noStrike" baseline="0">
            <a:solidFill>
              <a:schemeClr val="dk1"/>
            </a:solidFill>
            <a:latin typeface="+mn-lt"/>
            <a:ea typeface="+mn-ea"/>
            <a:cs typeface="+mn-cs"/>
          </a:endParaRPr>
        </a:p>
        <a:p>
          <a:r>
            <a:rPr lang="en-US" sz="1100" b="1" i="0" baseline="0">
              <a:solidFill>
                <a:schemeClr val="dk1"/>
              </a:solidFill>
              <a:effectLst/>
              <a:latin typeface="+mn-lt"/>
              <a:ea typeface="+mn-ea"/>
              <a:cs typeface="+mn-cs"/>
            </a:rPr>
            <a:t>State Agencies: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latin typeface="+mn-lt"/>
              <a:ea typeface="+mn-ea"/>
              <a:cs typeface="+mn-cs"/>
            </a:rPr>
            <a:t>Complete all questions on this tab and the Coversheet </a:t>
          </a:r>
          <a:r>
            <a:rPr lang="en-US" sz="1100" b="0" i="0" baseline="0">
              <a:solidFill>
                <a:schemeClr val="dk1"/>
              </a:solidFill>
              <a:effectLst/>
              <a:latin typeface="+mn-lt"/>
              <a:ea typeface="+mn-ea"/>
              <a:cs typeface="+mn-cs"/>
            </a:rPr>
            <a:t>and email the completed report to your State Liaison or FDA Division Representative </a:t>
          </a:r>
          <a:r>
            <a:rPr lang="en-US" sz="1100" b="0" i="0" u="none" strike="noStrike" baseline="0">
              <a:solidFill>
                <a:sysClr val="windowText" lastClr="000000"/>
              </a:solidFill>
              <a:latin typeface="+mn-lt"/>
              <a:ea typeface="+mn-ea"/>
              <a:cs typeface="+mn-cs"/>
            </a:rPr>
            <a:t>with a list of contract inspections completed showing the inspection classification, firm name, Firm Establishment Identifier (FEI), city, and date of inspection. </a:t>
          </a:r>
        </a:p>
        <a:p>
          <a:endParaRPr lang="en-US" sz="1100" i="1">
            <a:solidFill>
              <a:schemeClr val="dk1"/>
            </a:solidFill>
            <a:effectLst/>
            <a:latin typeface="+mn-lt"/>
            <a:ea typeface="+mn-ea"/>
            <a:cs typeface="+mn-cs"/>
          </a:endParaRPr>
        </a:p>
        <a:p>
          <a:r>
            <a:rPr lang="en-US" sz="1100" i="1">
              <a:solidFill>
                <a:schemeClr val="dk1"/>
              </a:solidFill>
              <a:effectLst/>
              <a:latin typeface="+mn-lt"/>
              <a:ea typeface="+mn-ea"/>
              <a:cs typeface="+mn-cs"/>
            </a:rPr>
            <a:t>Note: it is your responsibility to ensure your </a:t>
          </a:r>
          <a:r>
            <a:rPr lang="en-US" sz="1100" b="0" i="1">
              <a:solidFill>
                <a:schemeClr val="dk1"/>
              </a:solidFill>
              <a:effectLst/>
              <a:latin typeface="+mn-lt"/>
              <a:ea typeface="+mn-ea"/>
              <a:cs typeface="+mn-cs"/>
            </a:rPr>
            <a:t>State Liaison</a:t>
          </a:r>
          <a:r>
            <a:rPr lang="en-US" sz="1100" b="0" i="1" baseline="0">
              <a:solidFill>
                <a:schemeClr val="dk1"/>
              </a:solidFill>
              <a:effectLst/>
              <a:latin typeface="+mn-lt"/>
              <a:ea typeface="+mn-ea"/>
              <a:cs typeface="+mn-cs"/>
            </a:rPr>
            <a:t> or FDA Division Representative </a:t>
          </a:r>
          <a:r>
            <a:rPr lang="en-US" sz="1100" i="1">
              <a:solidFill>
                <a:schemeClr val="dk1"/>
              </a:solidFill>
              <a:effectLst/>
              <a:latin typeface="+mn-lt"/>
              <a:ea typeface="+mn-ea"/>
              <a:cs typeface="+mn-cs"/>
            </a:rPr>
            <a:t>receives this report by the deadline </a:t>
          </a:r>
          <a:r>
            <a:rPr lang="en-US" sz="1100" b="0" i="1">
              <a:solidFill>
                <a:sysClr val="windowText" lastClr="000000"/>
              </a:solidFill>
              <a:effectLst/>
              <a:latin typeface="+mn-lt"/>
              <a:ea typeface="+mn-ea"/>
              <a:cs typeface="+mn-cs"/>
            </a:rPr>
            <a:t>specified in the current</a:t>
          </a:r>
          <a:r>
            <a:rPr lang="en-US" sz="1100" b="0" i="1" baseline="0">
              <a:solidFill>
                <a:sysClr val="windowText" lastClr="000000"/>
              </a:solidFill>
              <a:effectLst/>
              <a:latin typeface="+mn-lt"/>
              <a:ea typeface="+mn-ea"/>
              <a:cs typeface="+mn-cs"/>
            </a:rPr>
            <a:t> SOW</a:t>
          </a:r>
          <a:r>
            <a:rPr lang="en-US" sz="1100" b="0" i="1">
              <a:solidFill>
                <a:sysClr val="windowText" lastClr="000000"/>
              </a:solidFill>
              <a:effectLst/>
              <a:latin typeface="+mn-lt"/>
              <a:ea typeface="+mn-ea"/>
              <a:cs typeface="+mn-cs"/>
            </a:rPr>
            <a:t>. Failure to submit by</a:t>
          </a:r>
          <a:r>
            <a:rPr lang="en-US" sz="1100" b="0" i="1" baseline="0">
              <a:solidFill>
                <a:sysClr val="windowText" lastClr="000000"/>
              </a:solidFill>
              <a:effectLst/>
              <a:latin typeface="+mn-lt"/>
              <a:ea typeface="+mn-ea"/>
              <a:cs typeface="+mn-cs"/>
            </a:rPr>
            <a:t> the deadline may negatively impact processing and issuing payment for completed</a:t>
          </a:r>
          <a:r>
            <a:rPr lang="en-US" sz="1100" i="1" baseline="0">
              <a:solidFill>
                <a:schemeClr val="dk1"/>
              </a:solidFill>
              <a:effectLst/>
              <a:latin typeface="+mn-lt"/>
              <a:ea typeface="+mn-ea"/>
              <a:cs typeface="+mn-cs"/>
            </a:rPr>
            <a:t>. </a:t>
          </a:r>
          <a:r>
            <a:rPr lang="en-US" sz="1100" i="1">
              <a:solidFill>
                <a:schemeClr val="dk1"/>
              </a:solidFill>
              <a:effectLst/>
              <a:latin typeface="+mn-lt"/>
              <a:ea typeface="+mn-ea"/>
              <a:cs typeface="+mn-cs"/>
            </a:rPr>
            <a:t>However, in the case that you are unable to complete this report in its entirety by the deadline it is still expected you will email this form with information as to specific challenges and corrective actions in field 31.</a:t>
          </a:r>
          <a:r>
            <a:rPr lang="en-US" sz="1100" i="1" baseline="0">
              <a:solidFill>
                <a:schemeClr val="dk1"/>
              </a:solidFill>
              <a:effectLst/>
              <a:latin typeface="+mn-lt"/>
              <a:ea typeface="+mn-ea"/>
              <a:cs typeface="+mn-cs"/>
            </a:rPr>
            <a:t> State Challenges and Corrective Actions,</a:t>
          </a:r>
          <a:r>
            <a:rPr lang="en-US" sz="1100" i="1">
              <a:solidFill>
                <a:schemeClr val="dk1"/>
              </a:solidFill>
              <a:effectLst/>
              <a:latin typeface="+mn-lt"/>
              <a:ea typeface="+mn-ea"/>
              <a:cs typeface="+mn-cs"/>
            </a:rPr>
            <a:t> by the deadline and submit a corrected complete report as soon as possible. </a:t>
          </a:r>
          <a:endParaRPr lang="en-US" sz="1100" b="0" i="1" u="none" strike="noStrike" baseline="0">
            <a:solidFill>
              <a:schemeClr val="dk1"/>
            </a:solidFill>
            <a:latin typeface="+mn-lt"/>
            <a:ea typeface="+mn-ea"/>
            <a:cs typeface="+mn-cs"/>
          </a:endParaRPr>
        </a:p>
        <a:p>
          <a:endParaRPr lang="en-US" sz="1100" i="1">
            <a:solidFill>
              <a:schemeClr val="dk1"/>
            </a:solidFill>
            <a:effectLst/>
            <a:latin typeface="+mn-lt"/>
            <a:ea typeface="+mn-ea"/>
            <a:cs typeface="+mn-cs"/>
          </a:endParaRPr>
        </a:p>
        <a:p>
          <a:r>
            <a:rPr lang="en-US" sz="1100" b="1">
              <a:solidFill>
                <a:schemeClr val="dk1"/>
              </a:solidFill>
              <a:effectLst/>
              <a:latin typeface="+mn-lt"/>
              <a:ea typeface="+mn-ea"/>
              <a:cs typeface="+mn-cs"/>
            </a:rPr>
            <a:t>State Liaison (or FDA Division Designee)</a:t>
          </a:r>
          <a:r>
            <a:rPr lang="en-US" sz="1100" b="1" i="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 </a:t>
          </a:r>
          <a:endParaRPr lang="en-US">
            <a:effectLst/>
          </a:endParaRPr>
        </a:p>
        <a:p>
          <a:r>
            <a:rPr lang="en-US" sz="1100" b="0" i="0" baseline="0">
              <a:solidFill>
                <a:schemeClr val="dk1"/>
              </a:solidFill>
              <a:effectLst/>
              <a:latin typeface="+mn-lt"/>
              <a:ea typeface="+mn-ea"/>
              <a:cs typeface="+mn-cs"/>
            </a:rPr>
            <a:t>Complete the Division Reporting Tab and email the </a:t>
          </a:r>
          <a:r>
            <a:rPr lang="en-US" sz="1100" b="1" i="0" baseline="0">
              <a:solidFill>
                <a:schemeClr val="dk1"/>
              </a:solidFill>
              <a:effectLst/>
              <a:latin typeface="+mn-lt"/>
              <a:ea typeface="+mn-ea"/>
              <a:cs typeface="+mn-cs"/>
            </a:rPr>
            <a:t>final approved </a:t>
          </a:r>
          <a:r>
            <a:rPr lang="en-US" sz="1100" b="0" i="0" baseline="0">
              <a:solidFill>
                <a:schemeClr val="dk1"/>
              </a:solidFill>
              <a:effectLst/>
              <a:latin typeface="+mn-lt"/>
              <a:ea typeface="+mn-ea"/>
              <a:cs typeface="+mn-cs"/>
            </a:rPr>
            <a:t>report to the </a:t>
          </a:r>
          <a:r>
            <a:rPr lang="en-US" sz="1100" b="1" i="0" baseline="0">
              <a:solidFill>
                <a:schemeClr val="dk1"/>
              </a:solidFill>
              <a:effectLst/>
              <a:latin typeface="+mn-lt"/>
              <a:ea typeface="+mn-ea"/>
              <a:cs typeface="+mn-cs"/>
            </a:rPr>
            <a:t>State, COR, and </a:t>
          </a:r>
          <a:r>
            <a:rPr lang="en-US" sz="1100" b="1" i="0" u="sng" baseline="0">
              <a:solidFill>
                <a:schemeClr val="dk1"/>
              </a:solidFill>
              <a:effectLst/>
              <a:latin typeface="+mn-lt"/>
              <a:ea typeface="+mn-ea"/>
              <a:cs typeface="+mn-cs"/>
            </a:rPr>
            <a:t>ORAOPDataHub@fda.hhs.gov</a:t>
          </a:r>
          <a:r>
            <a:rPr lang="en-US" sz="1100" b="0" i="0" baseline="0">
              <a:solidFill>
                <a:schemeClr val="dk1"/>
              </a:solidFill>
              <a:effectLst/>
              <a:latin typeface="+mn-lt"/>
              <a:ea typeface="+mn-ea"/>
              <a:cs typeface="+mn-cs"/>
            </a:rPr>
            <a:t>. </a:t>
          </a:r>
          <a:r>
            <a:rPr lang="en-US" sz="1100">
              <a:solidFill>
                <a:schemeClr val="dk1"/>
              </a:solidFill>
              <a:effectLst/>
              <a:latin typeface="+mn-lt"/>
              <a:ea typeface="+mn-ea"/>
              <a:cs typeface="+mn-cs"/>
            </a:rPr>
            <a:t>If a report is not approved, return with comments to state agency for review and response.</a:t>
          </a:r>
          <a:endParaRPr lang="en-US">
            <a:effectLst/>
          </a:endParaRPr>
        </a:p>
        <a:p>
          <a:endParaRPr lang="en-US" sz="500" b="0" i="0" u="none" strike="noStrike" baseline="0">
            <a:solidFill>
              <a:schemeClr val="dk1"/>
            </a:solidFill>
            <a:latin typeface="+mn-lt"/>
            <a:ea typeface="+mn-ea"/>
            <a:cs typeface="+mn-cs"/>
          </a:endParaRPr>
        </a:p>
      </xdr:txBody>
    </xdr:sp>
    <xdr:clientData/>
  </xdr:twoCellAnchor>
  <xdr:twoCellAnchor>
    <xdr:from>
      <xdr:col>2</xdr:col>
      <xdr:colOff>314325</xdr:colOff>
      <xdr:row>60</xdr:row>
      <xdr:rowOff>1600200</xdr:rowOff>
    </xdr:from>
    <xdr:to>
      <xdr:col>2</xdr:col>
      <xdr:colOff>2628901</xdr:colOff>
      <xdr:row>60</xdr:row>
      <xdr:rowOff>1876425</xdr:rowOff>
    </xdr:to>
    <xdr:sp macro="" textlink="">
      <xdr:nvSpPr>
        <xdr:cNvPr id="10" name="TextBox 9">
          <a:extLst>
            <a:ext uri="{FF2B5EF4-FFF2-40B4-BE49-F238E27FC236}">
              <a16:creationId xmlns:a16="http://schemas.microsoft.com/office/drawing/2014/main" id="{E5516877-7427-4D44-A82D-6D5934004D68}"/>
            </a:ext>
          </a:extLst>
        </xdr:cNvPr>
        <xdr:cNvSpPr txBox="1"/>
      </xdr:nvSpPr>
      <xdr:spPr>
        <a:xfrm>
          <a:off x="1333500" y="17354550"/>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295275</xdr:colOff>
      <xdr:row>61</xdr:row>
      <xdr:rowOff>1428750</xdr:rowOff>
    </xdr:from>
    <xdr:to>
      <xdr:col>2</xdr:col>
      <xdr:colOff>2609851</xdr:colOff>
      <xdr:row>61</xdr:row>
      <xdr:rowOff>1704975</xdr:rowOff>
    </xdr:to>
    <xdr:sp macro="" textlink="">
      <xdr:nvSpPr>
        <xdr:cNvPr id="11" name="TextBox 10">
          <a:extLst>
            <a:ext uri="{FF2B5EF4-FFF2-40B4-BE49-F238E27FC236}">
              <a16:creationId xmlns:a16="http://schemas.microsoft.com/office/drawing/2014/main" id="{7F672D79-FCE1-4DDD-94DD-41AB27C2B014}"/>
            </a:ext>
          </a:extLst>
        </xdr:cNvPr>
        <xdr:cNvSpPr txBox="1"/>
      </xdr:nvSpPr>
      <xdr:spPr>
        <a:xfrm>
          <a:off x="1314450" y="19259550"/>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247650</xdr:colOff>
      <xdr:row>62</xdr:row>
      <xdr:rowOff>990600</xdr:rowOff>
    </xdr:from>
    <xdr:to>
      <xdr:col>2</xdr:col>
      <xdr:colOff>2562226</xdr:colOff>
      <xdr:row>62</xdr:row>
      <xdr:rowOff>1266825</xdr:rowOff>
    </xdr:to>
    <xdr:sp macro="" textlink="">
      <xdr:nvSpPr>
        <xdr:cNvPr id="12" name="TextBox 11">
          <a:extLst>
            <a:ext uri="{FF2B5EF4-FFF2-40B4-BE49-F238E27FC236}">
              <a16:creationId xmlns:a16="http://schemas.microsoft.com/office/drawing/2014/main" id="{1EAD409F-5273-4A72-9548-FD8B1CD8D9BA}"/>
            </a:ext>
          </a:extLst>
        </xdr:cNvPr>
        <xdr:cNvSpPr txBox="1"/>
      </xdr:nvSpPr>
      <xdr:spPr>
        <a:xfrm>
          <a:off x="1266825" y="21364575"/>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1360715</xdr:colOff>
      <xdr:row>15</xdr:row>
      <xdr:rowOff>0</xdr:rowOff>
    </xdr:from>
    <xdr:to>
      <xdr:col>2</xdr:col>
      <xdr:colOff>3006635</xdr:colOff>
      <xdr:row>16</xdr:row>
      <xdr:rowOff>214217</xdr:rowOff>
    </xdr:to>
    <xdr:sp macro="" textlink="">
      <xdr:nvSpPr>
        <xdr:cNvPr id="6" name="TextBox 5">
          <a:hlinkClick xmlns:r="http://schemas.openxmlformats.org/officeDocument/2006/relationships" r:id="rId1"/>
          <a:extLst>
            <a:ext uri="{FF2B5EF4-FFF2-40B4-BE49-F238E27FC236}">
              <a16:creationId xmlns:a16="http://schemas.microsoft.com/office/drawing/2014/main" id="{CFFC262E-9EF4-4B43-9AF7-D23E9F8E28EF}"/>
            </a:ext>
          </a:extLst>
        </xdr:cNvPr>
        <xdr:cNvSpPr txBox="1"/>
      </xdr:nvSpPr>
      <xdr:spPr>
        <a:xfrm>
          <a:off x="2372746" y="3345656"/>
          <a:ext cx="1645920" cy="630936"/>
        </a:xfrm>
        <a:prstGeom prst="rect">
          <a:avLst/>
        </a:prstGeom>
        <a:solidFill>
          <a:schemeClr val="bg2">
            <a:lumMod val="9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3</xdr:col>
      <xdr:colOff>1656670</xdr:colOff>
      <xdr:row>14</xdr:row>
      <xdr:rowOff>390525</xdr:rowOff>
    </xdr:from>
    <xdr:to>
      <xdr:col>3</xdr:col>
      <xdr:colOff>4107656</xdr:colOff>
      <xdr:row>16</xdr:row>
      <xdr:rowOff>200025</xdr:rowOff>
    </xdr:to>
    <xdr:sp macro="" textlink="">
      <xdr:nvSpPr>
        <xdr:cNvPr id="7" name="TextBox 6">
          <a:hlinkClick xmlns:r="http://schemas.openxmlformats.org/officeDocument/2006/relationships" r:id="rId2"/>
          <a:extLst>
            <a:ext uri="{FF2B5EF4-FFF2-40B4-BE49-F238E27FC236}">
              <a16:creationId xmlns:a16="http://schemas.microsoft.com/office/drawing/2014/main" id="{A2D4AF7A-4E6E-4D0F-B55A-FF7C27092477}"/>
            </a:ext>
          </a:extLst>
        </xdr:cNvPr>
        <xdr:cNvSpPr txBox="1"/>
      </xdr:nvSpPr>
      <xdr:spPr>
        <a:xfrm>
          <a:off x="7400245" y="3562350"/>
          <a:ext cx="2450986" cy="638175"/>
        </a:xfrm>
        <a:prstGeom prst="rect">
          <a:avLst/>
        </a:prstGeom>
        <a:solidFill>
          <a:srgbClr val="FFC000"/>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ORAOPDataHub@fda.hhs.gov</a:t>
          </a:r>
        </a:p>
      </xdr:txBody>
    </xdr:sp>
    <xdr:clientData/>
  </xdr:twoCellAnchor>
  <xdr:twoCellAnchor>
    <xdr:from>
      <xdr:col>2</xdr:col>
      <xdr:colOff>3150053</xdr:colOff>
      <xdr:row>15</xdr:row>
      <xdr:rowOff>0</xdr:rowOff>
    </xdr:from>
    <xdr:to>
      <xdr:col>2</xdr:col>
      <xdr:colOff>4795973</xdr:colOff>
      <xdr:row>16</xdr:row>
      <xdr:rowOff>211931</xdr:rowOff>
    </xdr:to>
    <xdr:sp macro="" textlink="">
      <xdr:nvSpPr>
        <xdr:cNvPr id="8" name="TextBox 7">
          <a:hlinkClick xmlns:r="http://schemas.openxmlformats.org/officeDocument/2006/relationships" r:id="rId3"/>
          <a:extLst>
            <a:ext uri="{FF2B5EF4-FFF2-40B4-BE49-F238E27FC236}">
              <a16:creationId xmlns:a16="http://schemas.microsoft.com/office/drawing/2014/main" id="{54A7A07C-7894-47B1-AF11-66198C2B0C19}"/>
            </a:ext>
          </a:extLst>
        </xdr:cNvPr>
        <xdr:cNvSpPr txBox="1"/>
      </xdr:nvSpPr>
      <xdr:spPr>
        <a:xfrm>
          <a:off x="4162084" y="3345656"/>
          <a:ext cx="1645920" cy="628650"/>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2</xdr:col>
      <xdr:colOff>4915580</xdr:colOff>
      <xdr:row>14</xdr:row>
      <xdr:rowOff>400050</xdr:rowOff>
    </xdr:from>
    <xdr:to>
      <xdr:col>3</xdr:col>
      <xdr:colOff>1537062</xdr:colOff>
      <xdr:row>16</xdr:row>
      <xdr:rowOff>200025</xdr:rowOff>
    </xdr:to>
    <xdr:sp macro="" textlink="">
      <xdr:nvSpPr>
        <xdr:cNvPr id="9" name="TextBox 8">
          <a:hlinkClick xmlns:r="http://schemas.openxmlformats.org/officeDocument/2006/relationships" r:id="rId4"/>
          <a:extLst>
            <a:ext uri="{FF2B5EF4-FFF2-40B4-BE49-F238E27FC236}">
              <a16:creationId xmlns:a16="http://schemas.microsoft.com/office/drawing/2014/main" id="{24092D59-0A69-4AAE-A621-01C36631E928}"/>
            </a:ext>
          </a:extLst>
        </xdr:cNvPr>
        <xdr:cNvSpPr txBox="1"/>
      </xdr:nvSpPr>
      <xdr:spPr>
        <a:xfrm>
          <a:off x="5639480" y="3571875"/>
          <a:ext cx="1641157" cy="628650"/>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twoCellAnchor>
    <xdr:from>
      <xdr:col>1</xdr:col>
      <xdr:colOff>0</xdr:colOff>
      <xdr:row>15</xdr:row>
      <xdr:rowOff>0</xdr:rowOff>
    </xdr:from>
    <xdr:to>
      <xdr:col>2</xdr:col>
      <xdr:colOff>1241108</xdr:colOff>
      <xdr:row>16</xdr:row>
      <xdr:rowOff>211931</xdr:rowOff>
    </xdr:to>
    <xdr:sp macro="" textlink="">
      <xdr:nvSpPr>
        <xdr:cNvPr id="13" name="TextBox 12">
          <a:hlinkClick xmlns:r="http://schemas.openxmlformats.org/officeDocument/2006/relationships" r:id="rId5"/>
          <a:extLst>
            <a:ext uri="{FF2B5EF4-FFF2-40B4-BE49-F238E27FC236}">
              <a16:creationId xmlns:a16="http://schemas.microsoft.com/office/drawing/2014/main" id="{4BABFA39-4AB9-4B02-8208-AEAF8BA08FF0}"/>
            </a:ext>
          </a:extLst>
        </xdr:cNvPr>
        <xdr:cNvSpPr txBox="1"/>
      </xdr:nvSpPr>
      <xdr:spPr>
        <a:xfrm>
          <a:off x="607219" y="3345656"/>
          <a:ext cx="1645920" cy="628650"/>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twoCellAnchor>
    <xdr:from>
      <xdr:col>1</xdr:col>
      <xdr:colOff>19050</xdr:colOff>
      <xdr:row>64</xdr:row>
      <xdr:rowOff>38100</xdr:rowOff>
    </xdr:from>
    <xdr:to>
      <xdr:col>2</xdr:col>
      <xdr:colOff>1590675</xdr:colOff>
      <xdr:row>66</xdr:row>
      <xdr:rowOff>9525</xdr:rowOff>
    </xdr:to>
    <xdr:sp macro="" textlink="">
      <xdr:nvSpPr>
        <xdr:cNvPr id="3" name="TextBox 2">
          <a:extLst>
            <a:ext uri="{FF2B5EF4-FFF2-40B4-BE49-F238E27FC236}">
              <a16:creationId xmlns:a16="http://schemas.microsoft.com/office/drawing/2014/main" id="{223C26D4-F064-468D-B9D2-5102015F6751}"/>
            </a:ext>
          </a:extLst>
        </xdr:cNvPr>
        <xdr:cNvSpPr txBox="1"/>
      </xdr:nvSpPr>
      <xdr:spPr>
        <a:xfrm>
          <a:off x="333375" y="23536275"/>
          <a:ext cx="198120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FDA Form- 2684-H</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9524</xdr:colOff>
      <xdr:row>1</xdr:row>
      <xdr:rowOff>1</xdr:rowOff>
    </xdr:from>
    <xdr:to>
      <xdr:col>3</xdr:col>
      <xdr:colOff>5753099</xdr:colOff>
      <xdr:row>9</xdr:row>
      <xdr:rowOff>76201</xdr:rowOff>
    </xdr:to>
    <xdr:sp macro="" textlink="">
      <xdr:nvSpPr>
        <xdr:cNvPr id="2" name="TextBox 1">
          <a:extLst>
            <a:ext uri="{FF2B5EF4-FFF2-40B4-BE49-F238E27FC236}">
              <a16:creationId xmlns:a16="http://schemas.microsoft.com/office/drawing/2014/main" id="{8956582A-2BA2-42D4-B2CC-56725043D60E}"/>
            </a:ext>
          </a:extLst>
        </xdr:cNvPr>
        <xdr:cNvSpPr txBox="1"/>
      </xdr:nvSpPr>
      <xdr:spPr>
        <a:xfrm>
          <a:off x="339724" y="190501"/>
          <a:ext cx="10125075" cy="2006600"/>
        </a:xfrm>
        <a:prstGeom prst="rect">
          <a:avLst/>
        </a:prstGeom>
        <a:solidFill>
          <a:schemeClr val="accent6">
            <a:lumMod val="20000"/>
            <a:lumOff val="80000"/>
          </a:schemeClr>
        </a:solidFill>
        <a:ln w="19050" cmpd="sng">
          <a:solidFill>
            <a:sysClr val="windowText" lastClr="000000"/>
          </a:solidFill>
        </a:ln>
        <a:effectLst>
          <a:outerShdw blurRad="44450" dist="27940" dir="5400000" algn="ctr">
            <a:srgbClr val="000000">
              <a:alpha val="32000"/>
            </a:srgb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a:t>Office of Partnerships</a:t>
          </a:r>
          <a:r>
            <a:rPr lang="en-US" sz="1600" b="1" u="sng" baseline="0"/>
            <a:t> Human Food Contract Quarterly Summary Report: Division Reporting</a:t>
          </a:r>
        </a:p>
        <a:p>
          <a:pPr algn="l"/>
          <a:endParaRPr lang="en-US" sz="500" b="1" u="none"/>
        </a:p>
        <a:p>
          <a:r>
            <a:rPr lang="en-US" sz="1100" b="0" i="0" u="none" strike="noStrike" baseline="0">
              <a:solidFill>
                <a:schemeClr val="dk1"/>
              </a:solidFill>
              <a:latin typeface="+mn-lt"/>
              <a:ea typeface="+mn-ea"/>
              <a:cs typeface="+mn-cs"/>
            </a:rPr>
            <a:t>This report contains multiple sections and tabs to complete. See accompanying instructions tab for specific information to complete each section. </a:t>
          </a:r>
        </a:p>
        <a:p>
          <a:endParaRPr lang="en-US" sz="500" b="0" i="0" u="none" strike="noStrike" baseline="0">
            <a:solidFill>
              <a:schemeClr val="dk1"/>
            </a:solidFill>
            <a:latin typeface="+mn-lt"/>
            <a:ea typeface="+mn-ea"/>
            <a:cs typeface="+mn-cs"/>
          </a:endParaRPr>
        </a:p>
        <a:p>
          <a:r>
            <a:rPr lang="en-US" sz="1100" b="1" i="0" baseline="0">
              <a:solidFill>
                <a:schemeClr val="dk1"/>
              </a:solidFill>
              <a:effectLst/>
              <a:latin typeface="+mn-lt"/>
              <a:ea typeface="+mn-ea"/>
              <a:cs typeface="+mn-cs"/>
            </a:rPr>
            <a:t>State Agencies: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latin typeface="+mn-lt"/>
              <a:ea typeface="+mn-ea"/>
              <a:cs typeface="+mn-cs"/>
            </a:rPr>
            <a:t>Complete all questions on the StateReport tab and email the completed report to your </a:t>
          </a:r>
          <a:r>
            <a:rPr lang="en-US" sz="1100" b="0" i="0" baseline="0">
              <a:solidFill>
                <a:schemeClr val="dk1"/>
              </a:solidFill>
              <a:effectLst/>
              <a:latin typeface="+mn-lt"/>
              <a:ea typeface="+mn-ea"/>
              <a:cs typeface="+mn-cs"/>
            </a:rPr>
            <a:t>State Liaison or Division Representative</a:t>
          </a:r>
          <a:r>
            <a:rPr lang="en-US" sz="1100" b="0" i="0" u="none" strike="noStrike" baseline="0">
              <a:solidFill>
                <a:schemeClr val="dk1"/>
              </a:solidFill>
              <a:latin typeface="+mn-lt"/>
              <a:ea typeface="+mn-ea"/>
              <a:cs typeface="+mn-cs"/>
            </a:rPr>
            <a:t>.</a:t>
          </a:r>
        </a:p>
        <a:p>
          <a:endParaRPr lang="en-US" sz="1100" b="0" i="0" u="none" strike="noStrike" baseline="0">
            <a:solidFill>
              <a:schemeClr val="dk1"/>
            </a:solidFill>
            <a:latin typeface="+mn-lt"/>
            <a:ea typeface="+mn-ea"/>
            <a:cs typeface="+mn-cs"/>
          </a:endParaRPr>
        </a:p>
        <a:p>
          <a:r>
            <a:rPr lang="en-US" sz="1100" b="1">
              <a:solidFill>
                <a:schemeClr val="dk1"/>
              </a:solidFill>
              <a:effectLst/>
              <a:latin typeface="+mn-lt"/>
              <a:ea typeface="+mn-ea"/>
              <a:cs typeface="+mn-cs"/>
            </a:rPr>
            <a:t>State Liaison (or FDA Division Designee)</a:t>
          </a:r>
          <a:r>
            <a:rPr lang="en-US" sz="1100" b="1" i="0" baseline="0">
              <a:solidFill>
                <a:schemeClr val="dk1"/>
              </a:solidFill>
              <a:effectLst/>
              <a:latin typeface="+mn-lt"/>
              <a:ea typeface="+mn-ea"/>
              <a:cs typeface="+mn-cs"/>
            </a:rPr>
            <a:t>:</a:t>
          </a:r>
          <a:r>
            <a:rPr lang="en-US" sz="1100" b="0" i="0" baseline="0">
              <a:solidFill>
                <a:schemeClr val="dk1"/>
              </a:solidFill>
              <a:effectLst/>
              <a:latin typeface="+mn-lt"/>
              <a:ea typeface="+mn-ea"/>
              <a:cs typeface="+mn-cs"/>
            </a:rPr>
            <a:t> </a:t>
          </a:r>
          <a:endParaRPr lang="en-US">
            <a:effectLst/>
          </a:endParaRPr>
        </a:p>
        <a:p>
          <a:r>
            <a:rPr lang="en-US" sz="1100" b="0" i="0" baseline="0">
              <a:solidFill>
                <a:schemeClr val="dk1"/>
              </a:solidFill>
              <a:effectLst/>
              <a:latin typeface="+mn-lt"/>
              <a:ea typeface="+mn-ea"/>
              <a:cs typeface="+mn-cs"/>
            </a:rPr>
            <a:t>Complete the Division Reporting Tab and email the </a:t>
          </a:r>
          <a:r>
            <a:rPr lang="en-US" sz="1100" b="1" i="0" baseline="0">
              <a:solidFill>
                <a:schemeClr val="dk1"/>
              </a:solidFill>
              <a:effectLst/>
              <a:latin typeface="+mn-lt"/>
              <a:ea typeface="+mn-ea"/>
              <a:cs typeface="+mn-cs"/>
            </a:rPr>
            <a:t>final approved </a:t>
          </a:r>
          <a:r>
            <a:rPr lang="en-US" sz="1100" b="0" i="0" baseline="0">
              <a:solidFill>
                <a:schemeClr val="dk1"/>
              </a:solidFill>
              <a:effectLst/>
              <a:latin typeface="+mn-lt"/>
              <a:ea typeface="+mn-ea"/>
              <a:cs typeface="+mn-cs"/>
            </a:rPr>
            <a:t>report to the </a:t>
          </a:r>
          <a:r>
            <a:rPr lang="en-US" sz="1100" b="1" i="0" baseline="0">
              <a:solidFill>
                <a:schemeClr val="dk1"/>
              </a:solidFill>
              <a:effectLst/>
              <a:latin typeface="+mn-lt"/>
              <a:ea typeface="+mn-ea"/>
              <a:cs typeface="+mn-cs"/>
            </a:rPr>
            <a:t>State, COR, and </a:t>
          </a:r>
          <a:r>
            <a:rPr lang="en-US" sz="1100" b="1" i="0" u="sng" baseline="0">
              <a:solidFill>
                <a:schemeClr val="dk1"/>
              </a:solidFill>
              <a:effectLst/>
              <a:latin typeface="+mn-lt"/>
              <a:ea typeface="+mn-ea"/>
              <a:cs typeface="+mn-cs"/>
            </a:rPr>
            <a:t>ORAOPDataHub@fda.hhs.gov</a:t>
          </a:r>
          <a:r>
            <a:rPr lang="en-US" sz="1100" b="0" i="0" baseline="0">
              <a:solidFill>
                <a:schemeClr val="dk1"/>
              </a:solidFill>
              <a:effectLst/>
              <a:latin typeface="+mn-lt"/>
              <a:ea typeface="+mn-ea"/>
              <a:cs typeface="+mn-cs"/>
            </a:rPr>
            <a:t>. </a:t>
          </a:r>
          <a:r>
            <a:rPr lang="en-US" sz="1100">
              <a:solidFill>
                <a:schemeClr val="dk1"/>
              </a:solidFill>
              <a:effectLst/>
              <a:latin typeface="+mn-lt"/>
              <a:ea typeface="+mn-ea"/>
              <a:cs typeface="+mn-cs"/>
            </a:rPr>
            <a:t>If a report is not approved, return with comments to state agency for review and response.</a:t>
          </a:r>
          <a:endParaRPr lang="en-US">
            <a:effectLst/>
          </a:endParaRPr>
        </a:p>
        <a:p>
          <a:endParaRPr lang="en-US" sz="500" b="0" i="0" u="none" strike="noStrike" baseline="0">
            <a:solidFill>
              <a:schemeClr val="dk1"/>
            </a:solidFill>
            <a:latin typeface="+mn-lt"/>
            <a:ea typeface="+mn-ea"/>
            <a:cs typeface="+mn-cs"/>
          </a:endParaRPr>
        </a:p>
      </xdr:txBody>
    </xdr:sp>
    <xdr:clientData/>
  </xdr:twoCellAnchor>
  <xdr:twoCellAnchor>
    <xdr:from>
      <xdr:col>2</xdr:col>
      <xdr:colOff>161925</xdr:colOff>
      <xdr:row>15</xdr:row>
      <xdr:rowOff>1943100</xdr:rowOff>
    </xdr:from>
    <xdr:to>
      <xdr:col>2</xdr:col>
      <xdr:colOff>2476501</xdr:colOff>
      <xdr:row>15</xdr:row>
      <xdr:rowOff>2219325</xdr:rowOff>
    </xdr:to>
    <xdr:sp macro="" textlink="">
      <xdr:nvSpPr>
        <xdr:cNvPr id="6" name="TextBox 5">
          <a:extLst>
            <a:ext uri="{FF2B5EF4-FFF2-40B4-BE49-F238E27FC236}">
              <a16:creationId xmlns:a16="http://schemas.microsoft.com/office/drawing/2014/main" id="{3C84223D-0454-4BBB-AB3F-438D18EC5E7F}"/>
            </a:ext>
          </a:extLst>
        </xdr:cNvPr>
        <xdr:cNvSpPr txBox="1"/>
      </xdr:nvSpPr>
      <xdr:spPr>
        <a:xfrm>
          <a:off x="1181100" y="7305675"/>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161925</xdr:colOff>
      <xdr:row>16</xdr:row>
      <xdr:rowOff>1933575</xdr:rowOff>
    </xdr:from>
    <xdr:to>
      <xdr:col>2</xdr:col>
      <xdr:colOff>2476501</xdr:colOff>
      <xdr:row>16</xdr:row>
      <xdr:rowOff>2209800</xdr:rowOff>
    </xdr:to>
    <xdr:sp macro="" textlink="">
      <xdr:nvSpPr>
        <xdr:cNvPr id="7" name="TextBox 6">
          <a:extLst>
            <a:ext uri="{FF2B5EF4-FFF2-40B4-BE49-F238E27FC236}">
              <a16:creationId xmlns:a16="http://schemas.microsoft.com/office/drawing/2014/main" id="{4B19FD62-5E9F-40CB-81C7-9715BEA6AD12}"/>
            </a:ext>
          </a:extLst>
        </xdr:cNvPr>
        <xdr:cNvSpPr txBox="1"/>
      </xdr:nvSpPr>
      <xdr:spPr>
        <a:xfrm>
          <a:off x="1181100" y="9791700"/>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161925</xdr:colOff>
      <xdr:row>19</xdr:row>
      <xdr:rowOff>1533525</xdr:rowOff>
    </xdr:from>
    <xdr:to>
      <xdr:col>2</xdr:col>
      <xdr:colOff>2476501</xdr:colOff>
      <xdr:row>19</xdr:row>
      <xdr:rowOff>1809750</xdr:rowOff>
    </xdr:to>
    <xdr:sp macro="" textlink="">
      <xdr:nvSpPr>
        <xdr:cNvPr id="8" name="TextBox 7">
          <a:extLst>
            <a:ext uri="{FF2B5EF4-FFF2-40B4-BE49-F238E27FC236}">
              <a16:creationId xmlns:a16="http://schemas.microsoft.com/office/drawing/2014/main" id="{11EE5ECD-86F9-442A-AF5D-A0C5B4128E4C}"/>
            </a:ext>
          </a:extLst>
        </xdr:cNvPr>
        <xdr:cNvSpPr txBox="1"/>
      </xdr:nvSpPr>
      <xdr:spPr>
        <a:xfrm>
          <a:off x="1181100" y="11887200"/>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1417865</xdr:colOff>
      <xdr:row>9</xdr:row>
      <xdr:rowOff>192882</xdr:rowOff>
    </xdr:from>
    <xdr:to>
      <xdr:col>2</xdr:col>
      <xdr:colOff>3063785</xdr:colOff>
      <xdr:row>12</xdr:row>
      <xdr:rowOff>111824</xdr:rowOff>
    </xdr:to>
    <xdr:sp macro="" textlink="">
      <xdr:nvSpPr>
        <xdr:cNvPr id="27" name="TextBox 26">
          <a:hlinkClick xmlns:r="http://schemas.openxmlformats.org/officeDocument/2006/relationships" r:id="rId1"/>
          <a:extLst>
            <a:ext uri="{FF2B5EF4-FFF2-40B4-BE49-F238E27FC236}">
              <a16:creationId xmlns:a16="http://schemas.microsoft.com/office/drawing/2014/main" id="{25658D15-F294-499F-85F2-982F4339E0F5}"/>
            </a:ext>
          </a:extLst>
        </xdr:cNvPr>
        <xdr:cNvSpPr txBox="1"/>
      </xdr:nvSpPr>
      <xdr:spPr>
        <a:xfrm>
          <a:off x="2141765" y="2288382"/>
          <a:ext cx="1645920" cy="633317"/>
        </a:xfrm>
        <a:prstGeom prst="rect">
          <a:avLst/>
        </a:prstGeom>
        <a:solidFill>
          <a:schemeClr val="bg2"/>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3</xdr:col>
      <xdr:colOff>2961595</xdr:colOff>
      <xdr:row>9</xdr:row>
      <xdr:rowOff>180975</xdr:rowOff>
    </xdr:from>
    <xdr:to>
      <xdr:col>3</xdr:col>
      <xdr:colOff>5412581</xdr:colOff>
      <xdr:row>12</xdr:row>
      <xdr:rowOff>97632</xdr:rowOff>
    </xdr:to>
    <xdr:sp macro="" textlink="">
      <xdr:nvSpPr>
        <xdr:cNvPr id="28" name="TextBox 27">
          <a:hlinkClick xmlns:r="http://schemas.openxmlformats.org/officeDocument/2006/relationships" r:id="rId2"/>
          <a:extLst>
            <a:ext uri="{FF2B5EF4-FFF2-40B4-BE49-F238E27FC236}">
              <a16:creationId xmlns:a16="http://schemas.microsoft.com/office/drawing/2014/main" id="{BE9F4CF3-1845-47E0-B47D-BBF006C106AE}"/>
            </a:ext>
          </a:extLst>
        </xdr:cNvPr>
        <xdr:cNvSpPr txBox="1"/>
      </xdr:nvSpPr>
      <xdr:spPr>
        <a:xfrm>
          <a:off x="7457395" y="2276475"/>
          <a:ext cx="2450986" cy="631032"/>
        </a:xfrm>
        <a:prstGeom prst="rect">
          <a:avLst/>
        </a:prstGeom>
        <a:solidFill>
          <a:srgbClr val="FFC000"/>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ORAOPDataHub@fda.hhs.gov</a:t>
          </a:r>
        </a:p>
      </xdr:txBody>
    </xdr:sp>
    <xdr:clientData/>
  </xdr:twoCellAnchor>
  <xdr:twoCellAnchor>
    <xdr:from>
      <xdr:col>2</xdr:col>
      <xdr:colOff>3207203</xdr:colOff>
      <xdr:row>9</xdr:row>
      <xdr:rowOff>192882</xdr:rowOff>
    </xdr:from>
    <xdr:to>
      <xdr:col>3</xdr:col>
      <xdr:colOff>1081223</xdr:colOff>
      <xdr:row>12</xdr:row>
      <xdr:rowOff>109538</xdr:rowOff>
    </xdr:to>
    <xdr:sp macro="" textlink="">
      <xdr:nvSpPr>
        <xdr:cNvPr id="29" name="TextBox 28">
          <a:hlinkClick xmlns:r="http://schemas.openxmlformats.org/officeDocument/2006/relationships" r:id="rId3"/>
          <a:extLst>
            <a:ext uri="{FF2B5EF4-FFF2-40B4-BE49-F238E27FC236}">
              <a16:creationId xmlns:a16="http://schemas.microsoft.com/office/drawing/2014/main" id="{8C7BFA4E-5CFA-4CB3-BA1D-77C0FFE843BB}"/>
            </a:ext>
          </a:extLst>
        </xdr:cNvPr>
        <xdr:cNvSpPr txBox="1"/>
      </xdr:nvSpPr>
      <xdr:spPr>
        <a:xfrm>
          <a:off x="3931103" y="2288382"/>
          <a:ext cx="1645920" cy="631031"/>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3</xdr:col>
      <xdr:colOff>1200830</xdr:colOff>
      <xdr:row>9</xdr:row>
      <xdr:rowOff>180975</xdr:rowOff>
    </xdr:from>
    <xdr:to>
      <xdr:col>3</xdr:col>
      <xdr:colOff>2841987</xdr:colOff>
      <xdr:row>12</xdr:row>
      <xdr:rowOff>97632</xdr:rowOff>
    </xdr:to>
    <xdr:sp macro="" textlink="">
      <xdr:nvSpPr>
        <xdr:cNvPr id="30" name="TextBox 29">
          <a:hlinkClick xmlns:r="http://schemas.openxmlformats.org/officeDocument/2006/relationships" r:id="rId4"/>
          <a:extLst>
            <a:ext uri="{FF2B5EF4-FFF2-40B4-BE49-F238E27FC236}">
              <a16:creationId xmlns:a16="http://schemas.microsoft.com/office/drawing/2014/main" id="{E4B7BAD3-2CB2-4F7D-877B-FBF58CC948D3}"/>
            </a:ext>
          </a:extLst>
        </xdr:cNvPr>
        <xdr:cNvSpPr txBox="1"/>
      </xdr:nvSpPr>
      <xdr:spPr>
        <a:xfrm>
          <a:off x="5696630" y="2276475"/>
          <a:ext cx="1641157" cy="631032"/>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twoCellAnchor>
    <xdr:from>
      <xdr:col>1</xdr:col>
      <xdr:colOff>57150</xdr:colOff>
      <xdr:row>9</xdr:row>
      <xdr:rowOff>192882</xdr:rowOff>
    </xdr:from>
    <xdr:to>
      <xdr:col>2</xdr:col>
      <xdr:colOff>1298258</xdr:colOff>
      <xdr:row>12</xdr:row>
      <xdr:rowOff>109538</xdr:rowOff>
    </xdr:to>
    <xdr:sp macro="" textlink="">
      <xdr:nvSpPr>
        <xdr:cNvPr id="31" name="TextBox 30">
          <a:hlinkClick xmlns:r="http://schemas.openxmlformats.org/officeDocument/2006/relationships" r:id="rId5"/>
          <a:extLst>
            <a:ext uri="{FF2B5EF4-FFF2-40B4-BE49-F238E27FC236}">
              <a16:creationId xmlns:a16="http://schemas.microsoft.com/office/drawing/2014/main" id="{1245B7CD-63AE-49D5-93EF-0DF0A2835BAA}"/>
            </a:ext>
          </a:extLst>
        </xdr:cNvPr>
        <xdr:cNvSpPr txBox="1"/>
      </xdr:nvSpPr>
      <xdr:spPr>
        <a:xfrm>
          <a:off x="371475" y="2288382"/>
          <a:ext cx="1650683" cy="631031"/>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twoCellAnchor>
    <xdr:from>
      <xdr:col>2</xdr:col>
      <xdr:colOff>1360715</xdr:colOff>
      <xdr:row>23</xdr:row>
      <xdr:rowOff>11907</xdr:rowOff>
    </xdr:from>
    <xdr:to>
      <xdr:col>2</xdr:col>
      <xdr:colOff>3006635</xdr:colOff>
      <xdr:row>26</xdr:row>
      <xdr:rowOff>73724</xdr:rowOff>
    </xdr:to>
    <xdr:sp macro="" textlink="">
      <xdr:nvSpPr>
        <xdr:cNvPr id="34" name="TextBox 33">
          <a:hlinkClick xmlns:r="http://schemas.openxmlformats.org/officeDocument/2006/relationships" r:id="rId1"/>
          <a:extLst>
            <a:ext uri="{FF2B5EF4-FFF2-40B4-BE49-F238E27FC236}">
              <a16:creationId xmlns:a16="http://schemas.microsoft.com/office/drawing/2014/main" id="{4841C8F8-2B13-4C81-B19A-6A89DCBB591D}"/>
            </a:ext>
          </a:extLst>
        </xdr:cNvPr>
        <xdr:cNvSpPr txBox="1"/>
      </xdr:nvSpPr>
      <xdr:spPr>
        <a:xfrm>
          <a:off x="2084615" y="14870907"/>
          <a:ext cx="1645920" cy="633317"/>
        </a:xfrm>
        <a:prstGeom prst="rect">
          <a:avLst/>
        </a:prstGeom>
        <a:solidFill>
          <a:schemeClr val="bg2"/>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3</xdr:col>
      <xdr:colOff>2904445</xdr:colOff>
      <xdr:row>23</xdr:row>
      <xdr:rowOff>0</xdr:rowOff>
    </xdr:from>
    <xdr:to>
      <xdr:col>3</xdr:col>
      <xdr:colOff>5355431</xdr:colOff>
      <xdr:row>26</xdr:row>
      <xdr:rowOff>59532</xdr:rowOff>
    </xdr:to>
    <xdr:sp macro="" textlink="">
      <xdr:nvSpPr>
        <xdr:cNvPr id="35" name="TextBox 34">
          <a:hlinkClick xmlns:r="http://schemas.openxmlformats.org/officeDocument/2006/relationships" r:id="rId2"/>
          <a:extLst>
            <a:ext uri="{FF2B5EF4-FFF2-40B4-BE49-F238E27FC236}">
              <a16:creationId xmlns:a16="http://schemas.microsoft.com/office/drawing/2014/main" id="{ED323AD1-9F34-4844-9017-0E64BA3B58BE}"/>
            </a:ext>
          </a:extLst>
        </xdr:cNvPr>
        <xdr:cNvSpPr txBox="1"/>
      </xdr:nvSpPr>
      <xdr:spPr>
        <a:xfrm>
          <a:off x="7400245" y="14859000"/>
          <a:ext cx="2450986" cy="631032"/>
        </a:xfrm>
        <a:prstGeom prst="rect">
          <a:avLst/>
        </a:prstGeom>
        <a:solidFill>
          <a:srgbClr val="FFC000"/>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ORAOPDataHub@fda.hhs.gov</a:t>
          </a:r>
        </a:p>
      </xdr:txBody>
    </xdr:sp>
    <xdr:clientData/>
  </xdr:twoCellAnchor>
  <xdr:twoCellAnchor>
    <xdr:from>
      <xdr:col>2</xdr:col>
      <xdr:colOff>3150053</xdr:colOff>
      <xdr:row>23</xdr:row>
      <xdr:rowOff>11907</xdr:rowOff>
    </xdr:from>
    <xdr:to>
      <xdr:col>3</xdr:col>
      <xdr:colOff>1024073</xdr:colOff>
      <xdr:row>26</xdr:row>
      <xdr:rowOff>71438</xdr:rowOff>
    </xdr:to>
    <xdr:sp macro="" textlink="">
      <xdr:nvSpPr>
        <xdr:cNvPr id="36" name="TextBox 35">
          <a:hlinkClick xmlns:r="http://schemas.openxmlformats.org/officeDocument/2006/relationships" r:id="rId3"/>
          <a:extLst>
            <a:ext uri="{FF2B5EF4-FFF2-40B4-BE49-F238E27FC236}">
              <a16:creationId xmlns:a16="http://schemas.microsoft.com/office/drawing/2014/main" id="{209E9CD8-66B3-4C9E-89DF-73CC9252F473}"/>
            </a:ext>
          </a:extLst>
        </xdr:cNvPr>
        <xdr:cNvSpPr txBox="1"/>
      </xdr:nvSpPr>
      <xdr:spPr>
        <a:xfrm>
          <a:off x="3873953" y="14870907"/>
          <a:ext cx="1645920" cy="631031"/>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3</xdr:col>
      <xdr:colOff>1143680</xdr:colOff>
      <xdr:row>23</xdr:row>
      <xdr:rowOff>0</xdr:rowOff>
    </xdr:from>
    <xdr:to>
      <xdr:col>3</xdr:col>
      <xdr:colOff>2784837</xdr:colOff>
      <xdr:row>26</xdr:row>
      <xdr:rowOff>59532</xdr:rowOff>
    </xdr:to>
    <xdr:sp macro="" textlink="">
      <xdr:nvSpPr>
        <xdr:cNvPr id="37" name="TextBox 36">
          <a:hlinkClick xmlns:r="http://schemas.openxmlformats.org/officeDocument/2006/relationships" r:id="rId4"/>
          <a:extLst>
            <a:ext uri="{FF2B5EF4-FFF2-40B4-BE49-F238E27FC236}">
              <a16:creationId xmlns:a16="http://schemas.microsoft.com/office/drawing/2014/main" id="{C4411D73-7E39-4117-8A8D-89F3DE55137D}"/>
            </a:ext>
          </a:extLst>
        </xdr:cNvPr>
        <xdr:cNvSpPr txBox="1"/>
      </xdr:nvSpPr>
      <xdr:spPr>
        <a:xfrm>
          <a:off x="5639480" y="14859000"/>
          <a:ext cx="1641157" cy="631032"/>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twoCellAnchor>
    <xdr:from>
      <xdr:col>1</xdr:col>
      <xdr:colOff>0</xdr:colOff>
      <xdr:row>23</xdr:row>
      <xdr:rowOff>11907</xdr:rowOff>
    </xdr:from>
    <xdr:to>
      <xdr:col>2</xdr:col>
      <xdr:colOff>1241108</xdr:colOff>
      <xdr:row>26</xdr:row>
      <xdr:rowOff>71438</xdr:rowOff>
    </xdr:to>
    <xdr:sp macro="" textlink="">
      <xdr:nvSpPr>
        <xdr:cNvPr id="38" name="TextBox 37">
          <a:hlinkClick xmlns:r="http://schemas.openxmlformats.org/officeDocument/2006/relationships" r:id="rId5"/>
          <a:extLst>
            <a:ext uri="{FF2B5EF4-FFF2-40B4-BE49-F238E27FC236}">
              <a16:creationId xmlns:a16="http://schemas.microsoft.com/office/drawing/2014/main" id="{A06B4022-A36B-45A9-ACF5-9F20C8316D6F}"/>
            </a:ext>
          </a:extLst>
        </xdr:cNvPr>
        <xdr:cNvSpPr txBox="1"/>
      </xdr:nvSpPr>
      <xdr:spPr>
        <a:xfrm>
          <a:off x="314325" y="14870907"/>
          <a:ext cx="1650683" cy="631031"/>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twoCellAnchor>
    <xdr:from>
      <xdr:col>1</xdr:col>
      <xdr:colOff>0</xdr:colOff>
      <xdr:row>29</xdr:row>
      <xdr:rowOff>0</xdr:rowOff>
    </xdr:from>
    <xdr:to>
      <xdr:col>2</xdr:col>
      <xdr:colOff>1571625</xdr:colOff>
      <xdr:row>30</xdr:row>
      <xdr:rowOff>161925</xdr:rowOff>
    </xdr:to>
    <xdr:sp macro="" textlink="">
      <xdr:nvSpPr>
        <xdr:cNvPr id="3" name="TextBox 2">
          <a:extLst>
            <a:ext uri="{FF2B5EF4-FFF2-40B4-BE49-F238E27FC236}">
              <a16:creationId xmlns:a16="http://schemas.microsoft.com/office/drawing/2014/main" id="{4BC1215A-104E-4D8C-89AD-97C81B5B2C27}"/>
            </a:ext>
          </a:extLst>
        </xdr:cNvPr>
        <xdr:cNvSpPr txBox="1"/>
      </xdr:nvSpPr>
      <xdr:spPr>
        <a:xfrm>
          <a:off x="314325" y="16002000"/>
          <a:ext cx="198120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FDA Form- 2684-H</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152402</xdr:colOff>
      <xdr:row>79</xdr:row>
      <xdr:rowOff>95847</xdr:rowOff>
    </xdr:from>
    <xdr:to>
      <xdr:col>18</xdr:col>
      <xdr:colOff>482842</xdr:colOff>
      <xdr:row>157</xdr:row>
      <xdr:rowOff>17464</xdr:rowOff>
    </xdr:to>
    <xdr:pic>
      <xdr:nvPicPr>
        <xdr:cNvPr id="7" name="Picture 6">
          <a:extLst>
            <a:ext uri="{FF2B5EF4-FFF2-40B4-BE49-F238E27FC236}">
              <a16:creationId xmlns:a16="http://schemas.microsoft.com/office/drawing/2014/main" id="{7692FFEA-9304-2AED-2DB0-12B0BD9D0A8E}"/>
            </a:ext>
          </a:extLst>
        </xdr:cNvPr>
        <xdr:cNvPicPr>
          <a:picLocks noChangeAspect="1"/>
        </xdr:cNvPicPr>
      </xdr:nvPicPr>
      <xdr:blipFill rotWithShape="1">
        <a:blip xmlns:r="http://schemas.openxmlformats.org/officeDocument/2006/relationships" r:embed="rId1"/>
        <a:srcRect l="74346" t="7966" r="10792" b="10479"/>
        <a:stretch/>
      </xdr:blipFill>
      <xdr:spPr>
        <a:xfrm>
          <a:off x="152402" y="14204753"/>
          <a:ext cx="10986534" cy="13851930"/>
        </a:xfrm>
        <a:prstGeom prst="rect">
          <a:avLst/>
        </a:prstGeom>
      </xdr:spPr>
    </xdr:pic>
    <xdr:clientData/>
  </xdr:twoCellAnchor>
  <xdr:twoCellAnchor editAs="oneCell">
    <xdr:from>
      <xdr:col>0</xdr:col>
      <xdr:colOff>187327</xdr:colOff>
      <xdr:row>1</xdr:row>
      <xdr:rowOff>1</xdr:rowOff>
    </xdr:from>
    <xdr:to>
      <xdr:col>18</xdr:col>
      <xdr:colOff>415257</xdr:colOff>
      <xdr:row>79</xdr:row>
      <xdr:rowOff>95250</xdr:rowOff>
    </xdr:to>
    <xdr:pic>
      <xdr:nvPicPr>
        <xdr:cNvPr id="6" name="Picture 5">
          <a:extLst>
            <a:ext uri="{FF2B5EF4-FFF2-40B4-BE49-F238E27FC236}">
              <a16:creationId xmlns:a16="http://schemas.microsoft.com/office/drawing/2014/main" id="{73AD8A6B-9EFC-CB99-F46F-2BCCEDBC58E8}"/>
            </a:ext>
          </a:extLst>
        </xdr:cNvPr>
        <xdr:cNvPicPr>
          <a:picLocks noChangeAspect="1"/>
        </xdr:cNvPicPr>
      </xdr:nvPicPr>
      <xdr:blipFill rotWithShape="1">
        <a:blip xmlns:r="http://schemas.openxmlformats.org/officeDocument/2006/relationships" r:embed="rId2"/>
        <a:srcRect l="74400" t="8701" r="10894" b="8620"/>
        <a:stretch/>
      </xdr:blipFill>
      <xdr:spPr>
        <a:xfrm>
          <a:off x="187327" y="178595"/>
          <a:ext cx="10884024" cy="14025561"/>
        </a:xfrm>
        <a:prstGeom prst="rect">
          <a:avLst/>
        </a:prstGeom>
      </xdr:spPr>
    </xdr:pic>
    <xdr:clientData/>
  </xdr:twoCellAnchor>
  <xdr:twoCellAnchor>
    <xdr:from>
      <xdr:col>13</xdr:col>
      <xdr:colOff>204446</xdr:colOff>
      <xdr:row>24</xdr:row>
      <xdr:rowOff>122521</xdr:rowOff>
    </xdr:from>
    <xdr:to>
      <xdr:col>15</xdr:col>
      <xdr:colOff>277472</xdr:colOff>
      <xdr:row>28</xdr:row>
      <xdr:rowOff>124336</xdr:rowOff>
    </xdr:to>
    <xdr:sp macro="" textlink="">
      <xdr:nvSpPr>
        <xdr:cNvPr id="5" name="TextBox 4">
          <a:hlinkClick xmlns:r="http://schemas.openxmlformats.org/officeDocument/2006/relationships" r:id="rId3"/>
          <a:extLst>
            <a:ext uri="{FF2B5EF4-FFF2-40B4-BE49-F238E27FC236}">
              <a16:creationId xmlns:a16="http://schemas.microsoft.com/office/drawing/2014/main" id="{2E25E0C3-6677-4206-BBC2-75F99CAD70B2}"/>
            </a:ext>
          </a:extLst>
        </xdr:cNvPr>
        <xdr:cNvSpPr txBox="1"/>
      </xdr:nvSpPr>
      <xdr:spPr>
        <a:xfrm>
          <a:off x="8164625" y="4694521"/>
          <a:ext cx="1297668" cy="763815"/>
        </a:xfrm>
        <a:prstGeom prst="rect">
          <a:avLst/>
        </a:prstGeom>
        <a:solidFill>
          <a:schemeClr val="bg2"/>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14</xdr:col>
      <xdr:colOff>294084</xdr:colOff>
      <xdr:row>39</xdr:row>
      <xdr:rowOff>58171</xdr:rowOff>
    </xdr:from>
    <xdr:to>
      <xdr:col>16</xdr:col>
      <xdr:colOff>322659</xdr:colOff>
      <xdr:row>42</xdr:row>
      <xdr:rowOff>104265</xdr:rowOff>
    </xdr:to>
    <xdr:sp macro="" textlink="">
      <xdr:nvSpPr>
        <xdr:cNvPr id="11" name="TextBox 10">
          <a:hlinkClick xmlns:r="http://schemas.openxmlformats.org/officeDocument/2006/relationships" r:id="rId4"/>
          <a:extLst>
            <a:ext uri="{FF2B5EF4-FFF2-40B4-BE49-F238E27FC236}">
              <a16:creationId xmlns:a16="http://schemas.microsoft.com/office/drawing/2014/main" id="{A22CD07A-DC22-4606-92D4-1D5B1DEF70CB}"/>
            </a:ext>
          </a:extLst>
        </xdr:cNvPr>
        <xdr:cNvSpPr txBox="1"/>
      </xdr:nvSpPr>
      <xdr:spPr>
        <a:xfrm>
          <a:off x="8453834" y="7487671"/>
          <a:ext cx="1235075" cy="617594"/>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12</xdr:col>
      <xdr:colOff>519962</xdr:colOff>
      <xdr:row>17</xdr:row>
      <xdr:rowOff>105059</xdr:rowOff>
    </xdr:from>
    <xdr:to>
      <xdr:col>15</xdr:col>
      <xdr:colOff>217601</xdr:colOff>
      <xdr:row>20</xdr:row>
      <xdr:rowOff>87993</xdr:rowOff>
    </xdr:to>
    <xdr:sp macro="" textlink="">
      <xdr:nvSpPr>
        <xdr:cNvPr id="12" name="TextBox 11">
          <a:hlinkClick xmlns:r="http://schemas.openxmlformats.org/officeDocument/2006/relationships" r:id="rId5"/>
          <a:extLst>
            <a:ext uri="{FF2B5EF4-FFF2-40B4-BE49-F238E27FC236}">
              <a16:creationId xmlns:a16="http://schemas.microsoft.com/office/drawing/2014/main" id="{42BA3446-9D22-4288-B906-D512B0FC8539}"/>
            </a:ext>
          </a:extLst>
        </xdr:cNvPr>
        <xdr:cNvSpPr txBox="1"/>
      </xdr:nvSpPr>
      <xdr:spPr>
        <a:xfrm>
          <a:off x="7867819" y="3343559"/>
          <a:ext cx="1534603" cy="554434"/>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Skip</a:t>
          </a:r>
          <a:r>
            <a:rPr lang="en-US" sz="1400" b="1" u="sng" baseline="0">
              <a:solidFill>
                <a:schemeClr val="accent5">
                  <a:lumMod val="75000"/>
                </a:schemeClr>
              </a:solidFill>
            </a:rPr>
            <a:t> to Division Instructions</a:t>
          </a:r>
          <a:endParaRPr lang="en-US" sz="1400" b="1" u="sng">
            <a:solidFill>
              <a:schemeClr val="accent5">
                <a:lumMod val="75000"/>
              </a:schemeClr>
            </a:solidFill>
          </a:endParaRPr>
        </a:p>
      </xdr:txBody>
    </xdr:sp>
    <xdr:clientData/>
  </xdr:twoCellAnchor>
  <xdr:twoCellAnchor>
    <xdr:from>
      <xdr:col>4</xdr:col>
      <xdr:colOff>449035</xdr:colOff>
      <xdr:row>157</xdr:row>
      <xdr:rowOff>145143</xdr:rowOff>
    </xdr:from>
    <xdr:to>
      <xdr:col>7</xdr:col>
      <xdr:colOff>267062</xdr:colOff>
      <xdr:row>161</xdr:row>
      <xdr:rowOff>14079</xdr:rowOff>
    </xdr:to>
    <xdr:sp macro="" textlink="">
      <xdr:nvSpPr>
        <xdr:cNvPr id="18" name="TextBox 17">
          <a:hlinkClick xmlns:r="http://schemas.openxmlformats.org/officeDocument/2006/relationships" r:id="rId3"/>
          <a:extLst>
            <a:ext uri="{FF2B5EF4-FFF2-40B4-BE49-F238E27FC236}">
              <a16:creationId xmlns:a16="http://schemas.microsoft.com/office/drawing/2014/main" id="{29F36B0A-FB6B-4312-86F4-4F0118E7FDF7}"/>
            </a:ext>
          </a:extLst>
        </xdr:cNvPr>
        <xdr:cNvSpPr txBox="1"/>
      </xdr:nvSpPr>
      <xdr:spPr>
        <a:xfrm>
          <a:off x="2576285" y="30053643"/>
          <a:ext cx="1627777" cy="630936"/>
        </a:xfrm>
        <a:prstGeom prst="rect">
          <a:avLst/>
        </a:prstGeom>
        <a:solidFill>
          <a:schemeClr val="bg2"/>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15</xdr:col>
      <xdr:colOff>90714</xdr:colOff>
      <xdr:row>157</xdr:row>
      <xdr:rowOff>145143</xdr:rowOff>
    </xdr:from>
    <xdr:to>
      <xdr:col>19</xdr:col>
      <xdr:colOff>146503</xdr:colOff>
      <xdr:row>161</xdr:row>
      <xdr:rowOff>11794</xdr:rowOff>
    </xdr:to>
    <xdr:sp macro="" textlink="">
      <xdr:nvSpPr>
        <xdr:cNvPr id="14" name="TextBox 13">
          <a:hlinkClick xmlns:r="http://schemas.openxmlformats.org/officeDocument/2006/relationships" r:id="rId6"/>
          <a:extLst>
            <a:ext uri="{FF2B5EF4-FFF2-40B4-BE49-F238E27FC236}">
              <a16:creationId xmlns:a16="http://schemas.microsoft.com/office/drawing/2014/main" id="{230AF8CF-6BB1-44F1-98B4-761237E43355}"/>
            </a:ext>
          </a:extLst>
        </xdr:cNvPr>
        <xdr:cNvSpPr txBox="1"/>
      </xdr:nvSpPr>
      <xdr:spPr>
        <a:xfrm>
          <a:off x="8853714" y="30053643"/>
          <a:ext cx="2468789" cy="628651"/>
        </a:xfrm>
        <a:prstGeom prst="rect">
          <a:avLst/>
        </a:prstGeom>
        <a:solidFill>
          <a:srgbClr val="FFC000"/>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ORAOPDataHub@fda.hhs.gov</a:t>
          </a:r>
        </a:p>
      </xdr:txBody>
    </xdr:sp>
    <xdr:clientData/>
  </xdr:twoCellAnchor>
  <xdr:twoCellAnchor>
    <xdr:from>
      <xdr:col>8</xdr:col>
      <xdr:colOff>131535</xdr:colOff>
      <xdr:row>157</xdr:row>
      <xdr:rowOff>145143</xdr:rowOff>
    </xdr:from>
    <xdr:to>
      <xdr:col>10</xdr:col>
      <xdr:colOff>543740</xdr:colOff>
      <xdr:row>161</xdr:row>
      <xdr:rowOff>11793</xdr:rowOff>
    </xdr:to>
    <xdr:sp macro="" textlink="">
      <xdr:nvSpPr>
        <xdr:cNvPr id="15" name="TextBox 14">
          <a:hlinkClick xmlns:r="http://schemas.openxmlformats.org/officeDocument/2006/relationships" r:id="rId4"/>
          <a:extLst>
            <a:ext uri="{FF2B5EF4-FFF2-40B4-BE49-F238E27FC236}">
              <a16:creationId xmlns:a16="http://schemas.microsoft.com/office/drawing/2014/main" id="{B71F41B6-2A6A-46CB-A60F-3E14B93E66DE}"/>
            </a:ext>
          </a:extLst>
        </xdr:cNvPr>
        <xdr:cNvSpPr txBox="1"/>
      </xdr:nvSpPr>
      <xdr:spPr>
        <a:xfrm>
          <a:off x="4671785" y="30053643"/>
          <a:ext cx="1618705" cy="628650"/>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11</xdr:col>
      <xdr:colOff>408213</xdr:colOff>
      <xdr:row>157</xdr:row>
      <xdr:rowOff>145143</xdr:rowOff>
    </xdr:from>
    <xdr:to>
      <xdr:col>14</xdr:col>
      <xdr:colOff>226240</xdr:colOff>
      <xdr:row>161</xdr:row>
      <xdr:rowOff>11794</xdr:rowOff>
    </xdr:to>
    <xdr:sp macro="" textlink="">
      <xdr:nvSpPr>
        <xdr:cNvPr id="16" name="TextBox 15">
          <a:hlinkClick xmlns:r="http://schemas.openxmlformats.org/officeDocument/2006/relationships" r:id="rId7"/>
          <a:extLst>
            <a:ext uri="{FF2B5EF4-FFF2-40B4-BE49-F238E27FC236}">
              <a16:creationId xmlns:a16="http://schemas.microsoft.com/office/drawing/2014/main" id="{F4592D99-5910-43AF-BB91-239C04DE9989}"/>
            </a:ext>
          </a:extLst>
        </xdr:cNvPr>
        <xdr:cNvSpPr txBox="1"/>
      </xdr:nvSpPr>
      <xdr:spPr>
        <a:xfrm>
          <a:off x="6758213" y="30053643"/>
          <a:ext cx="1627777" cy="628651"/>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twoCellAnchor>
    <xdr:from>
      <xdr:col>1</xdr:col>
      <xdr:colOff>172357</xdr:colOff>
      <xdr:row>157</xdr:row>
      <xdr:rowOff>145143</xdr:rowOff>
    </xdr:from>
    <xdr:to>
      <xdr:col>3</xdr:col>
      <xdr:colOff>584562</xdr:colOff>
      <xdr:row>161</xdr:row>
      <xdr:rowOff>11793</xdr:rowOff>
    </xdr:to>
    <xdr:sp macro="" textlink="">
      <xdr:nvSpPr>
        <xdr:cNvPr id="21" name="TextBox 20">
          <a:hlinkClick xmlns:r="http://schemas.openxmlformats.org/officeDocument/2006/relationships" r:id="rId8"/>
          <a:extLst>
            <a:ext uri="{FF2B5EF4-FFF2-40B4-BE49-F238E27FC236}">
              <a16:creationId xmlns:a16="http://schemas.microsoft.com/office/drawing/2014/main" id="{12196ECD-4FB1-4B3A-AA27-99878E150598}"/>
            </a:ext>
          </a:extLst>
        </xdr:cNvPr>
        <xdr:cNvSpPr txBox="1"/>
      </xdr:nvSpPr>
      <xdr:spPr>
        <a:xfrm>
          <a:off x="489857" y="30053643"/>
          <a:ext cx="1618705" cy="628650"/>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twoCellAnchor>
    <xdr:from>
      <xdr:col>0</xdr:col>
      <xdr:colOff>285750</xdr:colOff>
      <xdr:row>163</xdr:row>
      <xdr:rowOff>28575</xdr:rowOff>
    </xdr:from>
    <xdr:to>
      <xdr:col>4</xdr:col>
      <xdr:colOff>123825</xdr:colOff>
      <xdr:row>165</xdr:row>
      <xdr:rowOff>0</xdr:rowOff>
    </xdr:to>
    <xdr:sp macro="" textlink="">
      <xdr:nvSpPr>
        <xdr:cNvPr id="2" name="TextBox 1">
          <a:extLst>
            <a:ext uri="{FF2B5EF4-FFF2-40B4-BE49-F238E27FC236}">
              <a16:creationId xmlns:a16="http://schemas.microsoft.com/office/drawing/2014/main" id="{427901B4-86A2-42FF-8C38-D7E3B2FCE7BD}"/>
            </a:ext>
          </a:extLst>
        </xdr:cNvPr>
        <xdr:cNvSpPr txBox="1"/>
      </xdr:nvSpPr>
      <xdr:spPr>
        <a:xfrm>
          <a:off x="285750" y="31080075"/>
          <a:ext cx="198120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FDA Form- 2684-H</a:t>
          </a: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E463997-D0B3-4A49-9C50-95065C8C6870}" autoFormatId="16" applyNumberFormats="0" applyBorderFormats="0" applyFontFormats="0" applyPatternFormats="0" applyAlignmentFormats="0" applyWidthHeightFormats="0">
  <queryTableRefresh nextId="24">
    <queryTableFields count="23">
      <queryTableField id="1" name="OPEI" tableColumnId="1"/>
      <queryTableField id="2" name="Standard Name" tableColumnId="2"/>
      <queryTableField id="3" name="FY" tableColumnId="3"/>
      <queryTableField id="4" name="Form Version" tableColumnId="4"/>
      <queryTableField id="5" name="Contract Number" tableColumnId="5"/>
      <queryTableField id="6" name="State" tableColumnId="6"/>
      <queryTableField id="7" name="Date Completed" tableColumnId="7"/>
      <queryTableField id="8" name="Date Received" tableColumnId="8"/>
      <queryTableField id="9" name="State Inspection Program" tableColumnId="9"/>
      <queryTableField id="10" name="Coversheet Data" tableColumnId="10"/>
      <queryTableField id="11" name="Coversheet Responses" tableColumnId="11"/>
      <queryTableField id="12" name="Reporting Category" tableColumnId="12"/>
      <queryTableField id="13" name="Reporting Sub-Category" tableColumnId="13"/>
      <queryTableField id="14" name="Reporting Element" tableColumnId="14"/>
      <queryTableField id="15" name="Number Completed this Reporting Period" tableColumnId="15"/>
      <queryTableField id="16" name="Sample Quantity In-Compliance" tableColumnId="16"/>
      <queryTableField id="17" name="Sample Quantity Not-In Compliance" tableColumnId="17"/>
      <queryTableField id="18" name="Embargo/Seizure Total Dollar Value" tableColumnId="18"/>
      <queryTableField id="19" name="State Assessed Schedule Status" tableColumnId="19"/>
      <queryTableField id="20" name="Narrative Question" tableColumnId="20"/>
      <queryTableField id="21" name="Narrative Response" tableColumnId="21"/>
      <queryTableField id="22" name="FDA Assessed Schedule Status" tableColumnId="22"/>
      <queryTableField id="23" name="Report Approval" tableColumnId="23"/>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72D0BB3-A04E-4842-A559-92AD80BDD11F}" name="AllData" displayName="AllData" ref="A1:W70" tableType="queryTable" totalsRowShown="0">
  <autoFilter ref="A1:W70" xr:uid="{D72D0BB3-A04E-4842-A559-92AD80BDD11F}"/>
  <tableColumns count="23">
    <tableColumn id="1" xr3:uid="{EA4D95F4-B555-4FA0-A3FF-4D46240885BA}" uniqueName="1" name="OPEI" queryTableFieldId="1"/>
    <tableColumn id="2" xr3:uid="{84F66A64-F2EA-4A33-B996-9F705BE10738}" uniqueName="2" name="Standard Name" queryTableFieldId="2"/>
    <tableColumn id="3" xr3:uid="{D8E9C296-5C5A-44D1-9D26-55780395ED50}" uniqueName="3" name="FY" queryTableFieldId="3"/>
    <tableColumn id="4" xr3:uid="{0AB65C85-C138-484A-81B3-0E83EB561CDF}" uniqueName="4" name="Form Version" queryTableFieldId="4"/>
    <tableColumn id="5" xr3:uid="{2BD772F1-8D79-4D0E-B5AE-D9849C39BBE1}" uniqueName="5" name="Contract Number" queryTableFieldId="5"/>
    <tableColumn id="6" xr3:uid="{94F8F751-66E5-4008-8773-883E495C5119}" uniqueName="6" name="State" queryTableFieldId="6"/>
    <tableColumn id="7" xr3:uid="{68B5DD46-9BF2-42F8-A929-CC7A4C313326}" uniqueName="7" name="Date Completed" queryTableFieldId="7"/>
    <tableColumn id="8" xr3:uid="{5406116D-431B-4656-9217-B69C7BBB53CD}" uniqueName="8" name="Date Received" queryTableFieldId="8"/>
    <tableColumn id="9" xr3:uid="{667D655B-09A4-4D27-8C16-7DBB8F3C0CA5}" uniqueName="9" name="State Inspection Program" queryTableFieldId="9"/>
    <tableColumn id="10" xr3:uid="{A98B7C0D-DC44-4049-AE58-F1C7F50E0366}" uniqueName="10" name="Coversheet Data" queryTableFieldId="10"/>
    <tableColumn id="11" xr3:uid="{3E0899FB-5594-48F5-9FFA-639A96220127}" uniqueName="11" name="Coversheet Responses" queryTableFieldId="11"/>
    <tableColumn id="12" xr3:uid="{A1CAD37D-74A8-4781-B3BE-762D79F2D2FC}" uniqueName="12" name="Reporting Category" queryTableFieldId="12"/>
    <tableColumn id="13" xr3:uid="{53AE7CCB-E588-482A-B0DA-23E4A19C2807}" uniqueName="13" name="Reporting Sub-Category" queryTableFieldId="13"/>
    <tableColumn id="14" xr3:uid="{C547A925-C7A7-485B-A1CD-AFBEE86C596D}" uniqueName="14" name="Reporting Element" queryTableFieldId="14"/>
    <tableColumn id="15" xr3:uid="{81A57C98-94EB-4400-A17B-3649F1F82E7C}" uniqueName="15" name="Number Completed this Reporting Period" queryTableFieldId="15"/>
    <tableColumn id="16" xr3:uid="{9044F15B-E61B-41FC-8582-38C253DA37CE}" uniqueName="16" name="Sample Quantity In-Compliance" queryTableFieldId="16"/>
    <tableColumn id="17" xr3:uid="{F420C7A4-01A7-46B2-90F5-0552F2606318}" uniqueName="17" name="Sample Quantity Not-In Compliance" queryTableFieldId="17"/>
    <tableColumn id="18" xr3:uid="{8431AE53-519E-42ED-AA20-9C66DF46E3CB}" uniqueName="18" name="Embargo/Seizure Total Dollar Value" queryTableFieldId="18"/>
    <tableColumn id="19" xr3:uid="{1C3B5346-6EBE-42B5-B8A8-E758C8C0393A}" uniqueName="19" name="State Assessed Schedule Status" queryTableFieldId="19"/>
    <tableColumn id="20" xr3:uid="{60C19638-C987-4280-A0C8-E62DB7CC2FEF}" uniqueName="20" name="Narrative Question" queryTableFieldId="20"/>
    <tableColumn id="21" xr3:uid="{F868165D-A158-40D6-9983-D4223F67AE8D}" uniqueName="21" name="Narrative Response" queryTableFieldId="21"/>
    <tableColumn id="22" xr3:uid="{C36648D7-0F2F-4EA6-810E-A88CDC2C476E}" uniqueName="22" name="FDA Assessed Schedule Status" queryTableFieldId="22"/>
    <tableColumn id="23" xr3:uid="{6DD47856-4EA3-4783-951D-F8B11AACDEED}" uniqueName="23" name="Report Approval" queryTableFieldId="23"/>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A0CCB16-8088-4000-A1DA-0FC30978EE78}" name="Coversheet" displayName="Coversheet" ref="G18:Q34" totalsRowShown="0">
  <autoFilter ref="G18:Q34" xr:uid="{0A0CCB16-8088-4000-A1DA-0FC30978EE7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EE8752FE-40A2-41DA-9E0E-011A5FE3EF3C}" name="OPEI">
      <calculatedColumnFormula>$D$14</calculatedColumnFormula>
    </tableColumn>
    <tableColumn id="2" xr3:uid="{AC992891-3EBF-4387-A64D-005688737FCE}" name="Standard Name">
      <calculatedColumnFormula>$D$21</calculatedColumnFormula>
    </tableColumn>
    <tableColumn id="3" xr3:uid="{8DEEC79C-5809-4E33-A82B-4272662A4504}" name="FY">
      <calculatedColumnFormula>Sheet1!$B$1</calculatedColumnFormula>
    </tableColumn>
    <tableColumn id="4" xr3:uid="{8B539C84-A334-4741-96F2-DCBD5A2E5722}" name="Form Version">
      <calculatedColumnFormula>Sheet1!$A$1</calculatedColumnFormula>
    </tableColumn>
    <tableColumn id="5" xr3:uid="{D2D32987-57EF-4C85-A7E9-49B9795CA633}" name="Contract Number">
      <calculatedColumnFormula>$D$20</calculatedColumnFormula>
    </tableColumn>
    <tableColumn id="6" xr3:uid="{4FA7A31F-ECE7-43F6-B67E-8C8676F2E332}" name="State">
      <calculatedColumnFormula>$D$22</calculatedColumnFormula>
    </tableColumn>
    <tableColumn id="7" xr3:uid="{C746E706-8CA5-42E7-ADDD-49331D0ACB7F}" name="Date Completed" dataDxfId="4">
      <calculatedColumnFormula>$D$24</calculatedColumnFormula>
    </tableColumn>
    <tableColumn id="8" xr3:uid="{CA4B1991-E044-4F1D-8C0F-7828FC5576C3}" name="Date Received">
      <calculatedColumnFormula>$E$24</calculatedColumnFormula>
    </tableColumn>
    <tableColumn id="9" xr3:uid="{942025AB-210C-4511-A066-946AFC9161DA}" name="State Inspection Program">
      <calculatedColumnFormula>$D$23</calculatedColumnFormula>
    </tableColumn>
    <tableColumn id="10" xr3:uid="{1C25D004-AE8B-4CEA-B8D5-2600D334F723}" name="Coversheet Data">
      <calculatedColumnFormula>B19</calculatedColumnFormula>
    </tableColumn>
    <tableColumn id="11" xr3:uid="{346038D7-B5E3-4E43-88C2-A64E0F9B65E2}" name="Coversheet Responses" dataDxfId="3">
      <calculatedColumnFormula>D19</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C70B9C3-E18C-4B04-9431-ABBFEA8C668C}" name="StateReport" displayName="StateReport" ref="F18:X63" totalsRowShown="0">
  <autoFilter ref="F18:X63" xr:uid="{3C70B9C3-E18C-4B04-9431-ABBFEA8C668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9B510699-D26B-47BA-BF56-233CFC4829A1}" name="OPEI">
      <calculatedColumnFormula>'Coversheet'!$D$14</calculatedColumnFormula>
    </tableColumn>
    <tableColumn id="2" xr3:uid="{A4BDF424-DB59-43CC-B3B9-3DB37E80C48F}" name="Standard Name">
      <calculatedColumnFormula>'Coversheet'!$D$21</calculatedColumnFormula>
    </tableColumn>
    <tableColumn id="3" xr3:uid="{729A771E-DFEE-43AA-8DE5-EC50E5DCD997}" name="FY">
      <calculatedColumnFormula>Sheet1!$B$1</calculatedColumnFormula>
    </tableColumn>
    <tableColumn id="4" xr3:uid="{03602A79-3602-4FE5-A1DA-45BA1CE35669}" name="Form Version">
      <calculatedColumnFormula>Sheet1!$A$1</calculatedColumnFormula>
    </tableColumn>
    <tableColumn id="5" xr3:uid="{4E2B88AE-FAF4-490D-89D4-6C0AC317FD43}" name="Contract Number">
      <calculatedColumnFormula>'Coversheet'!$D$20</calculatedColumnFormula>
    </tableColumn>
    <tableColumn id="6" xr3:uid="{AE9FF696-5493-4F3B-BA5E-39462B0BD9F6}" name="State">
      <calculatedColumnFormula>'Coversheet'!$D$22</calculatedColumnFormula>
    </tableColumn>
    <tableColumn id="7" xr3:uid="{1232F29C-B60D-4A8C-A0B8-80194B8DCD3C}" name="Date Completed" dataDxfId="2">
      <calculatedColumnFormula>'Coversheet'!$D$24</calculatedColumnFormula>
    </tableColumn>
    <tableColumn id="8" xr3:uid="{FA196DD8-0DAB-4DB8-9FC5-AACC5A17A813}" name="Date Received">
      <calculatedColumnFormula>'Coversheet'!$E$24</calculatedColumnFormula>
    </tableColumn>
    <tableColumn id="9" xr3:uid="{52F464B1-686F-42CB-A4A5-FBDA9127B622}" name="State Inspection Program">
      <calculatedColumnFormula>'Coversheet'!$D$23</calculatedColumnFormula>
    </tableColumn>
    <tableColumn id="10" xr3:uid="{3E9911CF-5D48-45CC-87C7-13368FE4ED04}" name="Reporting Category"/>
    <tableColumn id="11" xr3:uid="{1751968C-1F3A-4152-A676-20AE6E6DE7B0}" name="Reporting Sub-Category"/>
    <tableColumn id="12" xr3:uid="{51BBFF57-6C44-4E53-AB30-DF4C4C06C6CC}" name="Reporting Element"/>
    <tableColumn id="13" xr3:uid="{0E761C39-1CD7-4398-9E19-5F4E3AC234A1}" name="Number Completed this Reporting Period"/>
    <tableColumn id="14" xr3:uid="{B6E9EAA3-5E92-4F2E-8570-D878537289C7}" name="Sample Quantity In-Compliance"/>
    <tableColumn id="15" xr3:uid="{FF572789-FB25-481D-BBF1-617991C08EE8}" name="Sample Quantity Not-In Compliance"/>
    <tableColumn id="16" xr3:uid="{52F37F3D-4668-4506-89BE-F29C2F9A934A}" name="Embargo/Seizure Total Dollar Value"/>
    <tableColumn id="17" xr3:uid="{7DE835CF-FE3E-4662-AB50-E7C6B1D31925}" name="State Assessed Schedule Status"/>
    <tableColumn id="18" xr3:uid="{80F83A64-17A2-402F-B395-F67E2EB92E2F}" name="Narrative Question"/>
    <tableColumn id="19" xr3:uid="{EE1503E3-0772-4C90-9DC5-07BFEFDF75D2}" name="Narrative Response"/>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4405BB0-045D-40E9-BF55-CC00F4989B2B}" name="DivisionReport" displayName="DivisionReport" ref="F14:T22" totalsRowShown="0">
  <autoFilter ref="F14:T22" xr:uid="{B4405BB0-045D-40E9-BF55-CC00F4989B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FA568DD1-472F-4E35-85AC-437E5F5CD820}" name="OPEI">
      <calculatedColumnFormula>'Coversheet'!$D$14</calculatedColumnFormula>
    </tableColumn>
    <tableColumn id="2" xr3:uid="{9375B4B7-BC6B-4007-8B9A-A010ACCD6436}" name="Standard Name">
      <calculatedColumnFormula>'Coversheet'!$D$21</calculatedColumnFormula>
    </tableColumn>
    <tableColumn id="3" xr3:uid="{9F6E264A-14DF-428F-9BFC-24B78C185A2A}" name="FY"/>
    <tableColumn id="4" xr3:uid="{59227D82-07BB-4794-A250-C259C5123B4F}" name="Form Version">
      <calculatedColumnFormula>Sheet1!$A$1</calculatedColumnFormula>
    </tableColumn>
    <tableColumn id="5" xr3:uid="{233FF8E1-2705-426C-923D-091B1BD24ACD}" name="Contract Number">
      <calculatedColumnFormula>'Coversheet'!$D$20</calculatedColumnFormula>
    </tableColumn>
    <tableColumn id="6" xr3:uid="{229CC61D-7455-44C4-ACF2-0A6F1748848E}" name="State">
      <calculatedColumnFormula>'Coversheet'!$D$22</calculatedColumnFormula>
    </tableColumn>
    <tableColumn id="7" xr3:uid="{1E1115E3-868C-4BE6-A81B-EA6D22B4A74A}" name="Date Completed" dataDxfId="1" totalsRowDxfId="0">
      <calculatedColumnFormula>'Coversheet'!$D$24</calculatedColumnFormula>
    </tableColumn>
    <tableColumn id="8" xr3:uid="{D7DFBED0-45D3-41A7-942C-6BDD77DD6659}" name="Date Received">
      <calculatedColumnFormula>'Coversheet'!$E$24</calculatedColumnFormula>
    </tableColumn>
    <tableColumn id="9" xr3:uid="{85F8F1BE-157E-418C-858C-867E4993474F}" name="State Inspection Program">
      <calculatedColumnFormula>'Coversheet'!$D$23</calculatedColumnFormula>
    </tableColumn>
    <tableColumn id="10" xr3:uid="{C2A0A7C2-A694-4B2D-BF54-BC43634D41FD}" name="Reporting Category"/>
    <tableColumn id="15" xr3:uid="{73A1DE1B-A9A8-4E61-A345-C3561E53364F}" name="Reporting Sub-Category"/>
    <tableColumn id="11" xr3:uid="{95C7634D-1184-4095-9D7D-3F832BE5F621}" name="Narrative Question"/>
    <tableColumn id="12" xr3:uid="{F10AC09B-B8AC-43B0-B5A3-625A4A25FDA6}" name="FDA Assessed Schedule Status"/>
    <tableColumn id="13" xr3:uid="{B99299A7-E764-49BA-A159-2D8FA4F50DBB}" name="Narrative Response"/>
    <tableColumn id="14" xr3:uid="{15E52F75-774D-461D-AB81-1A90A2675328}" name="Report Approval"/>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6B83E-78FF-4453-A511-F7B56036C23C}">
  <dimension ref="A1:W70"/>
  <sheetViews>
    <sheetView workbookViewId="0"/>
  </sheetViews>
  <sheetFormatPr defaultRowHeight="15" x14ac:dyDescent="0.25"/>
  <cols>
    <col min="1" max="1" width="7.140625" bestFit="1" customWidth="1"/>
    <col min="2" max="2" width="16.140625" bestFit="1" customWidth="1"/>
    <col min="3" max="3" width="5" bestFit="1" customWidth="1"/>
    <col min="4" max="4" width="51.42578125" bestFit="1" customWidth="1"/>
    <col min="5" max="5" width="17.7109375" bestFit="1" customWidth="1"/>
    <col min="6" max="6" width="17.85546875" bestFit="1" customWidth="1"/>
    <col min="7" max="7" width="16.85546875" bestFit="1" customWidth="1"/>
    <col min="8" max="8" width="14.85546875" bestFit="1" customWidth="1"/>
    <col min="9" max="9" width="24.5703125" bestFit="1" customWidth="1"/>
    <col min="10" max="10" width="29.140625" bestFit="1" customWidth="1"/>
    <col min="11" max="11" width="22" bestFit="1" customWidth="1"/>
    <col min="12" max="12" width="43.140625" bestFit="1" customWidth="1"/>
    <col min="13" max="13" width="26" bestFit="1" customWidth="1"/>
    <col min="14" max="14" width="64.85546875" bestFit="1" customWidth="1"/>
    <col min="15" max="15" width="38.140625" bestFit="1" customWidth="1"/>
    <col min="16" max="16" width="29.85546875" bestFit="1" customWidth="1"/>
    <col min="17" max="17" width="33.42578125" bestFit="1" customWidth="1"/>
    <col min="18" max="18" width="33.140625" bestFit="1" customWidth="1"/>
    <col min="19" max="19" width="29.42578125" bestFit="1" customWidth="1"/>
    <col min="20" max="20" width="80.7109375" bestFit="1" customWidth="1"/>
    <col min="21" max="21" width="19.5703125" bestFit="1" customWidth="1"/>
    <col min="22" max="22" width="28.42578125" bestFit="1" customWidth="1"/>
    <col min="23" max="23" width="16.85546875" bestFit="1" customWidth="1"/>
  </cols>
  <sheetData>
    <row r="1" spans="1:23" x14ac:dyDescent="0.25">
      <c r="A1" t="s">
        <v>189</v>
      </c>
      <c r="B1" t="s">
        <v>24</v>
      </c>
      <c r="C1" t="s">
        <v>190</v>
      </c>
      <c r="D1" t="s">
        <v>192</v>
      </c>
      <c r="E1" t="s">
        <v>25</v>
      </c>
      <c r="F1" t="s">
        <v>191</v>
      </c>
      <c r="G1" t="s">
        <v>193</v>
      </c>
      <c r="H1" t="s">
        <v>194</v>
      </c>
      <c r="I1" t="s">
        <v>4</v>
      </c>
      <c r="J1" t="s">
        <v>196</v>
      </c>
      <c r="K1" t="s">
        <v>195</v>
      </c>
      <c r="L1" t="s">
        <v>197</v>
      </c>
      <c r="M1" t="s">
        <v>198</v>
      </c>
      <c r="N1" t="s">
        <v>199</v>
      </c>
      <c r="O1" t="s">
        <v>200</v>
      </c>
      <c r="P1" t="s">
        <v>222</v>
      </c>
      <c r="Q1" t="s">
        <v>223</v>
      </c>
      <c r="R1" t="s">
        <v>224</v>
      </c>
      <c r="S1" t="s">
        <v>225</v>
      </c>
      <c r="T1" t="s">
        <v>227</v>
      </c>
      <c r="U1" t="s">
        <v>226</v>
      </c>
      <c r="V1" t="s">
        <v>230</v>
      </c>
      <c r="W1" t="s">
        <v>232</v>
      </c>
    </row>
    <row r="7" spans="1:23" x14ac:dyDescent="0.25">
      <c r="A7">
        <v>0</v>
      </c>
      <c r="B7" t="s">
        <v>2</v>
      </c>
      <c r="D7" t="s">
        <v>248</v>
      </c>
      <c r="E7">
        <v>0</v>
      </c>
      <c r="F7" t="s">
        <v>183</v>
      </c>
      <c r="G7">
        <v>0</v>
      </c>
      <c r="H7">
        <v>0</v>
      </c>
      <c r="I7" t="s">
        <v>5</v>
      </c>
      <c r="J7" t="s">
        <v>240</v>
      </c>
      <c r="K7">
        <v>0</v>
      </c>
    </row>
    <row r="8" spans="1:23" x14ac:dyDescent="0.25">
      <c r="A8">
        <v>0</v>
      </c>
      <c r="B8" t="s">
        <v>2</v>
      </c>
      <c r="D8" t="s">
        <v>248</v>
      </c>
      <c r="E8">
        <v>0</v>
      </c>
      <c r="F8" t="s">
        <v>183</v>
      </c>
      <c r="G8">
        <v>0</v>
      </c>
      <c r="H8">
        <v>0</v>
      </c>
      <c r="I8" t="s">
        <v>5</v>
      </c>
      <c r="J8" t="s">
        <v>7</v>
      </c>
      <c r="K8">
        <v>0</v>
      </c>
    </row>
    <row r="9" spans="1:23" x14ac:dyDescent="0.25">
      <c r="A9">
        <v>0</v>
      </c>
      <c r="B9" t="s">
        <v>2</v>
      </c>
      <c r="D9" t="s">
        <v>248</v>
      </c>
      <c r="E9">
        <v>0</v>
      </c>
      <c r="F9" t="s">
        <v>183</v>
      </c>
      <c r="G9">
        <v>0</v>
      </c>
      <c r="H9">
        <v>0</v>
      </c>
      <c r="I9" t="s">
        <v>5</v>
      </c>
      <c r="J9" t="s">
        <v>8</v>
      </c>
      <c r="K9">
        <v>0</v>
      </c>
    </row>
    <row r="10" spans="1:23" x14ac:dyDescent="0.25">
      <c r="A10">
        <v>0</v>
      </c>
      <c r="B10" t="s">
        <v>2</v>
      </c>
      <c r="D10" t="s">
        <v>248</v>
      </c>
      <c r="E10">
        <v>0</v>
      </c>
      <c r="F10" t="s">
        <v>183</v>
      </c>
      <c r="G10">
        <v>0</v>
      </c>
      <c r="H10">
        <v>0</v>
      </c>
      <c r="I10" t="s">
        <v>5</v>
      </c>
    </row>
    <row r="11" spans="1:23" x14ac:dyDescent="0.25">
      <c r="A11">
        <v>0</v>
      </c>
      <c r="B11" t="s">
        <v>2</v>
      </c>
      <c r="D11" t="s">
        <v>248</v>
      </c>
      <c r="E11">
        <v>0</v>
      </c>
      <c r="F11" t="s">
        <v>183</v>
      </c>
      <c r="G11">
        <v>0</v>
      </c>
      <c r="H11">
        <v>0</v>
      </c>
      <c r="I11" t="s">
        <v>5</v>
      </c>
    </row>
    <row r="12" spans="1:23" x14ac:dyDescent="0.25">
      <c r="A12">
        <v>0</v>
      </c>
      <c r="B12" t="s">
        <v>2</v>
      </c>
      <c r="D12" t="s">
        <v>248</v>
      </c>
      <c r="E12">
        <v>0</v>
      </c>
      <c r="F12" t="s">
        <v>183</v>
      </c>
      <c r="G12">
        <v>0</v>
      </c>
      <c r="H12">
        <v>0</v>
      </c>
      <c r="I12" t="s">
        <v>5</v>
      </c>
      <c r="J12" t="s">
        <v>186</v>
      </c>
      <c r="K12">
        <v>0</v>
      </c>
    </row>
    <row r="13" spans="1:23" x14ac:dyDescent="0.25">
      <c r="A13">
        <v>0</v>
      </c>
      <c r="B13" t="s">
        <v>2</v>
      </c>
      <c r="D13" t="s">
        <v>248</v>
      </c>
      <c r="E13">
        <v>0</v>
      </c>
      <c r="F13" t="s">
        <v>183</v>
      </c>
      <c r="G13">
        <v>0</v>
      </c>
      <c r="H13">
        <v>0</v>
      </c>
      <c r="I13" t="s">
        <v>5</v>
      </c>
      <c r="J13" t="s">
        <v>185</v>
      </c>
      <c r="K13">
        <v>0</v>
      </c>
    </row>
    <row r="14" spans="1:23" x14ac:dyDescent="0.25">
      <c r="A14">
        <v>0</v>
      </c>
      <c r="B14" t="s">
        <v>2</v>
      </c>
      <c r="D14" t="s">
        <v>248</v>
      </c>
      <c r="E14">
        <v>0</v>
      </c>
      <c r="F14" t="s">
        <v>183</v>
      </c>
      <c r="G14">
        <v>0</v>
      </c>
      <c r="H14">
        <v>0</v>
      </c>
      <c r="I14" t="s">
        <v>5</v>
      </c>
      <c r="J14" t="s">
        <v>187</v>
      </c>
      <c r="K14">
        <v>0</v>
      </c>
    </row>
    <row r="15" spans="1:23" x14ac:dyDescent="0.25">
      <c r="A15">
        <v>0</v>
      </c>
      <c r="B15" t="s">
        <v>2</v>
      </c>
      <c r="D15" t="s">
        <v>248</v>
      </c>
      <c r="E15">
        <v>0</v>
      </c>
      <c r="F15" t="s">
        <v>183</v>
      </c>
      <c r="G15">
        <v>0</v>
      </c>
      <c r="H15">
        <v>0</v>
      </c>
      <c r="I15" t="s">
        <v>5</v>
      </c>
      <c r="J15" t="s">
        <v>188</v>
      </c>
      <c r="K15">
        <v>0</v>
      </c>
    </row>
    <row r="16" spans="1:23" x14ac:dyDescent="0.25">
      <c r="A16">
        <v>0</v>
      </c>
      <c r="B16" t="s">
        <v>2</v>
      </c>
      <c r="D16" t="s">
        <v>248</v>
      </c>
      <c r="E16">
        <v>0</v>
      </c>
      <c r="F16" t="s">
        <v>183</v>
      </c>
      <c r="G16">
        <v>0</v>
      </c>
      <c r="H16">
        <v>0</v>
      </c>
      <c r="I16" t="s">
        <v>5</v>
      </c>
      <c r="J16" t="s">
        <v>9</v>
      </c>
      <c r="K16" t="s">
        <v>2</v>
      </c>
    </row>
    <row r="17" spans="1:15" x14ac:dyDescent="0.25">
      <c r="A17">
        <v>0</v>
      </c>
      <c r="B17" t="s">
        <v>2</v>
      </c>
      <c r="D17" t="s">
        <v>248</v>
      </c>
      <c r="E17">
        <v>0</v>
      </c>
      <c r="F17" t="s">
        <v>183</v>
      </c>
      <c r="G17">
        <v>0</v>
      </c>
      <c r="H17">
        <v>0</v>
      </c>
      <c r="I17" t="s">
        <v>5</v>
      </c>
      <c r="J17" t="s">
        <v>10</v>
      </c>
      <c r="K17" t="s">
        <v>2</v>
      </c>
    </row>
    <row r="19" spans="1:15" x14ac:dyDescent="0.25">
      <c r="A19">
        <v>0</v>
      </c>
      <c r="B19" t="s">
        <v>2</v>
      </c>
      <c r="D19" t="s">
        <v>248</v>
      </c>
      <c r="E19">
        <v>0</v>
      </c>
      <c r="F19" t="s">
        <v>183</v>
      </c>
      <c r="G19">
        <v>0</v>
      </c>
      <c r="H19">
        <v>0</v>
      </c>
      <c r="I19" t="s">
        <v>5</v>
      </c>
      <c r="L19" t="s">
        <v>13</v>
      </c>
      <c r="M19" t="s">
        <v>14</v>
      </c>
      <c r="N19" t="s">
        <v>201</v>
      </c>
      <c r="O19">
        <v>0</v>
      </c>
    </row>
    <row r="20" spans="1:15" x14ac:dyDescent="0.25">
      <c r="A20">
        <v>0</v>
      </c>
      <c r="B20" t="s">
        <v>2</v>
      </c>
      <c r="D20" t="s">
        <v>248</v>
      </c>
      <c r="E20">
        <v>0</v>
      </c>
      <c r="F20" t="s">
        <v>183</v>
      </c>
      <c r="G20">
        <v>0</v>
      </c>
      <c r="H20">
        <v>0</v>
      </c>
      <c r="I20" t="s">
        <v>5</v>
      </c>
      <c r="L20" t="s">
        <v>13</v>
      </c>
      <c r="M20" t="s">
        <v>14</v>
      </c>
      <c r="N20" t="s">
        <v>258</v>
      </c>
      <c r="O20">
        <v>0</v>
      </c>
    </row>
    <row r="21" spans="1:15" x14ac:dyDescent="0.25">
      <c r="A21">
        <v>0</v>
      </c>
      <c r="B21" t="s">
        <v>2</v>
      </c>
      <c r="D21" t="s">
        <v>248</v>
      </c>
      <c r="E21">
        <v>0</v>
      </c>
      <c r="F21" t="s">
        <v>183</v>
      </c>
      <c r="G21">
        <v>0</v>
      </c>
      <c r="H21">
        <v>0</v>
      </c>
      <c r="I21" t="s">
        <v>5</v>
      </c>
      <c r="L21" t="s">
        <v>13</v>
      </c>
      <c r="M21" t="s">
        <v>14</v>
      </c>
      <c r="N21" t="s">
        <v>202</v>
      </c>
      <c r="O21">
        <v>0</v>
      </c>
    </row>
    <row r="22" spans="1:15" x14ac:dyDescent="0.25">
      <c r="A22">
        <v>0</v>
      </c>
      <c r="B22" t="s">
        <v>2</v>
      </c>
      <c r="D22" t="s">
        <v>248</v>
      </c>
      <c r="E22">
        <v>0</v>
      </c>
      <c r="F22" t="s">
        <v>183</v>
      </c>
      <c r="G22">
        <v>0</v>
      </c>
      <c r="H22">
        <v>0</v>
      </c>
      <c r="I22" t="s">
        <v>5</v>
      </c>
      <c r="L22" t="s">
        <v>13</v>
      </c>
      <c r="M22" t="s">
        <v>14</v>
      </c>
      <c r="N22" t="s">
        <v>203</v>
      </c>
      <c r="O22">
        <v>0</v>
      </c>
    </row>
    <row r="23" spans="1:15" x14ac:dyDescent="0.25">
      <c r="A23">
        <v>0</v>
      </c>
      <c r="B23" t="s">
        <v>2</v>
      </c>
      <c r="D23" t="s">
        <v>248</v>
      </c>
      <c r="E23">
        <v>0</v>
      </c>
      <c r="F23" t="s">
        <v>183</v>
      </c>
      <c r="G23">
        <v>0</v>
      </c>
      <c r="H23">
        <v>0</v>
      </c>
      <c r="I23" t="s">
        <v>5</v>
      </c>
      <c r="L23" t="s">
        <v>13</v>
      </c>
      <c r="M23" t="s">
        <v>14</v>
      </c>
      <c r="N23" t="s">
        <v>204</v>
      </c>
      <c r="O23">
        <v>0</v>
      </c>
    </row>
    <row r="24" spans="1:15" x14ac:dyDescent="0.25">
      <c r="A24">
        <v>0</v>
      </c>
      <c r="B24" t="s">
        <v>2</v>
      </c>
      <c r="D24" t="s">
        <v>248</v>
      </c>
      <c r="E24">
        <v>0</v>
      </c>
      <c r="F24" t="s">
        <v>183</v>
      </c>
      <c r="G24">
        <v>0</v>
      </c>
      <c r="H24">
        <v>0</v>
      </c>
      <c r="I24" t="s">
        <v>5</v>
      </c>
      <c r="L24" t="s">
        <v>13</v>
      </c>
      <c r="M24" t="s">
        <v>14</v>
      </c>
      <c r="N24" t="s">
        <v>259</v>
      </c>
      <c r="O24">
        <v>0</v>
      </c>
    </row>
    <row r="25" spans="1:15" x14ac:dyDescent="0.25">
      <c r="A25">
        <v>0</v>
      </c>
      <c r="B25" t="s">
        <v>2</v>
      </c>
      <c r="D25" t="s">
        <v>248</v>
      </c>
      <c r="E25">
        <v>0</v>
      </c>
      <c r="F25" t="s">
        <v>183</v>
      </c>
      <c r="G25">
        <v>0</v>
      </c>
      <c r="H25">
        <v>0</v>
      </c>
      <c r="I25" t="s">
        <v>5</v>
      </c>
      <c r="L25" t="s">
        <v>13</v>
      </c>
      <c r="M25" t="s">
        <v>14</v>
      </c>
      <c r="N25" t="s">
        <v>205</v>
      </c>
      <c r="O25">
        <v>0</v>
      </c>
    </row>
    <row r="26" spans="1:15" x14ac:dyDescent="0.25">
      <c r="A26">
        <v>0</v>
      </c>
      <c r="B26" t="s">
        <v>2</v>
      </c>
      <c r="D26" t="s">
        <v>248</v>
      </c>
      <c r="E26">
        <v>0</v>
      </c>
      <c r="F26" t="s">
        <v>183</v>
      </c>
      <c r="G26">
        <v>0</v>
      </c>
      <c r="H26">
        <v>0</v>
      </c>
      <c r="I26" t="s">
        <v>5</v>
      </c>
      <c r="L26" t="s">
        <v>13</v>
      </c>
      <c r="M26" t="s">
        <v>14</v>
      </c>
      <c r="N26" t="s">
        <v>207</v>
      </c>
      <c r="O26">
        <v>0</v>
      </c>
    </row>
    <row r="27" spans="1:15" x14ac:dyDescent="0.25">
      <c r="A27">
        <v>0</v>
      </c>
      <c r="B27" t="s">
        <v>2</v>
      </c>
      <c r="D27" t="s">
        <v>248</v>
      </c>
      <c r="E27">
        <v>0</v>
      </c>
      <c r="F27" t="s">
        <v>183</v>
      </c>
      <c r="G27">
        <v>0</v>
      </c>
      <c r="H27">
        <v>0</v>
      </c>
      <c r="I27" t="s">
        <v>5</v>
      </c>
      <c r="L27" t="s">
        <v>13</v>
      </c>
      <c r="M27" t="s">
        <v>14</v>
      </c>
      <c r="N27" t="s">
        <v>206</v>
      </c>
      <c r="O27">
        <v>0</v>
      </c>
    </row>
    <row r="28" spans="1:15" x14ac:dyDescent="0.25">
      <c r="A28">
        <v>0</v>
      </c>
      <c r="B28" t="s">
        <v>2</v>
      </c>
      <c r="D28" t="s">
        <v>248</v>
      </c>
      <c r="E28">
        <v>0</v>
      </c>
      <c r="F28" t="s">
        <v>183</v>
      </c>
      <c r="G28">
        <v>0</v>
      </c>
      <c r="H28">
        <v>0</v>
      </c>
      <c r="I28" t="s">
        <v>5</v>
      </c>
      <c r="L28" t="s">
        <v>13</v>
      </c>
      <c r="M28" t="s">
        <v>14</v>
      </c>
      <c r="N28" t="s">
        <v>260</v>
      </c>
      <c r="O28">
        <v>0</v>
      </c>
    </row>
    <row r="29" spans="1:15" x14ac:dyDescent="0.25">
      <c r="A29">
        <v>0</v>
      </c>
      <c r="B29" t="s">
        <v>2</v>
      </c>
      <c r="D29" t="s">
        <v>248</v>
      </c>
      <c r="E29">
        <v>0</v>
      </c>
      <c r="F29" t="s">
        <v>183</v>
      </c>
      <c r="G29">
        <v>0</v>
      </c>
      <c r="H29">
        <v>0</v>
      </c>
      <c r="I29" t="s">
        <v>5</v>
      </c>
      <c r="L29" t="s">
        <v>13</v>
      </c>
      <c r="M29" t="s">
        <v>14</v>
      </c>
      <c r="N29" t="s">
        <v>261</v>
      </c>
      <c r="O29">
        <v>0</v>
      </c>
    </row>
    <row r="31" spans="1:15" x14ac:dyDescent="0.25">
      <c r="A31">
        <v>0</v>
      </c>
      <c r="B31" t="s">
        <v>2</v>
      </c>
      <c r="D31" t="s">
        <v>248</v>
      </c>
      <c r="E31">
        <v>0</v>
      </c>
      <c r="F31" t="s">
        <v>183</v>
      </c>
      <c r="G31">
        <v>0</v>
      </c>
      <c r="H31">
        <v>0</v>
      </c>
      <c r="I31" t="s">
        <v>5</v>
      </c>
      <c r="L31" t="s">
        <v>13</v>
      </c>
      <c r="M31" t="s">
        <v>16</v>
      </c>
      <c r="N31" t="s">
        <v>208</v>
      </c>
      <c r="O31">
        <v>0</v>
      </c>
    </row>
    <row r="32" spans="1:15" x14ac:dyDescent="0.25">
      <c r="A32">
        <v>0</v>
      </c>
      <c r="B32" t="s">
        <v>2</v>
      </c>
      <c r="D32" t="s">
        <v>248</v>
      </c>
      <c r="E32">
        <v>0</v>
      </c>
      <c r="F32" t="s">
        <v>183</v>
      </c>
      <c r="G32">
        <v>0</v>
      </c>
      <c r="H32">
        <v>0</v>
      </c>
      <c r="I32" t="s">
        <v>5</v>
      </c>
      <c r="L32" t="s">
        <v>13</v>
      </c>
      <c r="M32" t="s">
        <v>16</v>
      </c>
      <c r="N32" t="s">
        <v>209</v>
      </c>
      <c r="O32">
        <v>0</v>
      </c>
    </row>
    <row r="33" spans="1:18" x14ac:dyDescent="0.25">
      <c r="A33">
        <v>0</v>
      </c>
      <c r="B33" t="s">
        <v>2</v>
      </c>
      <c r="D33" t="s">
        <v>248</v>
      </c>
      <c r="E33">
        <v>0</v>
      </c>
      <c r="F33" t="s">
        <v>183</v>
      </c>
      <c r="G33">
        <v>0</v>
      </c>
      <c r="H33">
        <v>0</v>
      </c>
      <c r="I33" t="s">
        <v>5</v>
      </c>
      <c r="L33" t="s">
        <v>13</v>
      </c>
      <c r="M33" t="s">
        <v>16</v>
      </c>
      <c r="N33" t="s">
        <v>262</v>
      </c>
      <c r="O33">
        <v>0</v>
      </c>
    </row>
    <row r="35" spans="1:18" x14ac:dyDescent="0.25">
      <c r="A35">
        <v>0</v>
      </c>
      <c r="B35" t="s">
        <v>2</v>
      </c>
      <c r="D35" t="s">
        <v>248</v>
      </c>
      <c r="E35">
        <v>0</v>
      </c>
      <c r="F35" t="s">
        <v>183</v>
      </c>
      <c r="G35">
        <v>0</v>
      </c>
      <c r="H35">
        <v>0</v>
      </c>
      <c r="I35" t="s">
        <v>5</v>
      </c>
      <c r="L35" t="s">
        <v>13</v>
      </c>
      <c r="M35" t="s">
        <v>17</v>
      </c>
      <c r="N35" t="s">
        <v>210</v>
      </c>
      <c r="O35">
        <v>0</v>
      </c>
    </row>
    <row r="37" spans="1:18" x14ac:dyDescent="0.25">
      <c r="A37">
        <v>0</v>
      </c>
      <c r="B37" t="s">
        <v>2</v>
      </c>
      <c r="D37" t="s">
        <v>248</v>
      </c>
      <c r="E37">
        <v>0</v>
      </c>
      <c r="F37" t="s">
        <v>183</v>
      </c>
      <c r="G37">
        <v>0</v>
      </c>
      <c r="H37">
        <v>0</v>
      </c>
      <c r="I37" t="s">
        <v>5</v>
      </c>
      <c r="L37" t="s">
        <v>13</v>
      </c>
      <c r="M37" t="s">
        <v>18</v>
      </c>
      <c r="N37" t="s">
        <v>211</v>
      </c>
      <c r="O37">
        <v>0</v>
      </c>
    </row>
    <row r="38" spans="1:18" x14ac:dyDescent="0.25">
      <c r="A38">
        <v>0</v>
      </c>
      <c r="B38" t="s">
        <v>2</v>
      </c>
      <c r="D38" t="s">
        <v>248</v>
      </c>
      <c r="E38">
        <v>0</v>
      </c>
      <c r="F38" t="s">
        <v>183</v>
      </c>
      <c r="G38">
        <v>0</v>
      </c>
      <c r="H38">
        <v>0</v>
      </c>
      <c r="I38" t="s">
        <v>5</v>
      </c>
      <c r="L38" t="s">
        <v>13</v>
      </c>
      <c r="M38" t="s">
        <v>18</v>
      </c>
      <c r="N38" t="s">
        <v>274</v>
      </c>
      <c r="P38">
        <v>0</v>
      </c>
    </row>
    <row r="39" spans="1:18" x14ac:dyDescent="0.25">
      <c r="A39">
        <v>0</v>
      </c>
      <c r="B39" t="s">
        <v>2</v>
      </c>
      <c r="D39" t="s">
        <v>248</v>
      </c>
      <c r="E39">
        <v>0</v>
      </c>
      <c r="F39" t="s">
        <v>183</v>
      </c>
      <c r="G39">
        <v>0</v>
      </c>
      <c r="H39">
        <v>0</v>
      </c>
      <c r="I39" t="s">
        <v>5</v>
      </c>
      <c r="L39" t="s">
        <v>13</v>
      </c>
      <c r="M39" t="s">
        <v>18</v>
      </c>
      <c r="N39" t="s">
        <v>275</v>
      </c>
      <c r="Q39">
        <v>0</v>
      </c>
    </row>
    <row r="40" spans="1:18" x14ac:dyDescent="0.25">
      <c r="A40">
        <v>0</v>
      </c>
      <c r="B40" t="s">
        <v>2</v>
      </c>
      <c r="D40" t="s">
        <v>248</v>
      </c>
      <c r="E40">
        <v>0</v>
      </c>
      <c r="F40" t="s">
        <v>183</v>
      </c>
      <c r="G40">
        <v>0</v>
      </c>
      <c r="H40">
        <v>0</v>
      </c>
      <c r="I40" t="s">
        <v>5</v>
      </c>
      <c r="L40" t="s">
        <v>13</v>
      </c>
      <c r="M40" t="s">
        <v>18</v>
      </c>
      <c r="N40" t="s">
        <v>212</v>
      </c>
      <c r="O40">
        <v>0</v>
      </c>
    </row>
    <row r="41" spans="1:18" x14ac:dyDescent="0.25">
      <c r="A41">
        <v>0</v>
      </c>
      <c r="B41" t="s">
        <v>2</v>
      </c>
      <c r="D41" t="s">
        <v>248</v>
      </c>
      <c r="E41">
        <v>0</v>
      </c>
      <c r="F41" t="s">
        <v>183</v>
      </c>
      <c r="G41">
        <v>0</v>
      </c>
      <c r="H41">
        <v>0</v>
      </c>
      <c r="I41" t="s">
        <v>5</v>
      </c>
      <c r="L41" t="s">
        <v>13</v>
      </c>
      <c r="M41" t="s">
        <v>18</v>
      </c>
      <c r="N41" t="s">
        <v>277</v>
      </c>
      <c r="P41">
        <v>0</v>
      </c>
    </row>
    <row r="42" spans="1:18" x14ac:dyDescent="0.25">
      <c r="A42">
        <v>0</v>
      </c>
      <c r="B42" t="s">
        <v>2</v>
      </c>
      <c r="D42" t="s">
        <v>248</v>
      </c>
      <c r="E42">
        <v>0</v>
      </c>
      <c r="F42" t="s">
        <v>183</v>
      </c>
      <c r="G42">
        <v>0</v>
      </c>
      <c r="H42">
        <v>0</v>
      </c>
      <c r="I42" t="s">
        <v>5</v>
      </c>
      <c r="L42" t="s">
        <v>13</v>
      </c>
      <c r="M42" t="s">
        <v>18</v>
      </c>
      <c r="N42" t="s">
        <v>276</v>
      </c>
      <c r="Q42">
        <v>0</v>
      </c>
    </row>
    <row r="43" spans="1:18" x14ac:dyDescent="0.25">
      <c r="A43">
        <v>0</v>
      </c>
      <c r="B43" t="s">
        <v>2</v>
      </c>
      <c r="D43" t="s">
        <v>248</v>
      </c>
      <c r="E43">
        <v>0</v>
      </c>
      <c r="F43" t="s">
        <v>183</v>
      </c>
      <c r="G43">
        <v>0</v>
      </c>
      <c r="H43">
        <v>0</v>
      </c>
      <c r="I43" t="s">
        <v>5</v>
      </c>
      <c r="L43" t="s">
        <v>13</v>
      </c>
      <c r="M43" t="s">
        <v>18</v>
      </c>
      <c r="N43" t="s">
        <v>269</v>
      </c>
      <c r="O43">
        <v>0</v>
      </c>
    </row>
    <row r="44" spans="1:18" x14ac:dyDescent="0.25">
      <c r="A44">
        <v>0</v>
      </c>
      <c r="B44" t="s">
        <v>2</v>
      </c>
      <c r="D44" t="s">
        <v>248</v>
      </c>
      <c r="E44">
        <v>0</v>
      </c>
      <c r="F44" t="s">
        <v>183</v>
      </c>
      <c r="G44">
        <v>0</v>
      </c>
      <c r="H44">
        <v>0</v>
      </c>
      <c r="I44" t="s">
        <v>5</v>
      </c>
      <c r="L44" t="s">
        <v>13</v>
      </c>
      <c r="M44" t="s">
        <v>18</v>
      </c>
      <c r="N44" t="s">
        <v>278</v>
      </c>
      <c r="P44">
        <v>0</v>
      </c>
    </row>
    <row r="45" spans="1:18" x14ac:dyDescent="0.25">
      <c r="A45">
        <v>0</v>
      </c>
      <c r="B45" t="s">
        <v>2</v>
      </c>
      <c r="D45" t="s">
        <v>248</v>
      </c>
      <c r="E45">
        <v>0</v>
      </c>
      <c r="F45" t="s">
        <v>183</v>
      </c>
      <c r="G45">
        <v>0</v>
      </c>
      <c r="H45">
        <v>0</v>
      </c>
      <c r="I45" t="s">
        <v>5</v>
      </c>
      <c r="L45" t="s">
        <v>13</v>
      </c>
      <c r="M45" t="s">
        <v>18</v>
      </c>
      <c r="N45" t="s">
        <v>279</v>
      </c>
      <c r="Q45">
        <v>0</v>
      </c>
    </row>
    <row r="46" spans="1:18" x14ac:dyDescent="0.25">
      <c r="A46">
        <v>0</v>
      </c>
      <c r="B46" t="s">
        <v>2</v>
      </c>
      <c r="D46" t="s">
        <v>248</v>
      </c>
      <c r="E46">
        <v>0</v>
      </c>
      <c r="F46" t="s">
        <v>183</v>
      </c>
      <c r="G46">
        <v>0</v>
      </c>
      <c r="H46">
        <v>0</v>
      </c>
      <c r="I46" t="s">
        <v>5</v>
      </c>
      <c r="L46" t="s">
        <v>19</v>
      </c>
      <c r="M46" t="s">
        <v>19</v>
      </c>
      <c r="N46" t="s">
        <v>213</v>
      </c>
      <c r="O46">
        <v>0</v>
      </c>
    </row>
    <row r="47" spans="1:18" x14ac:dyDescent="0.25">
      <c r="A47">
        <v>0</v>
      </c>
      <c r="B47" t="s">
        <v>2</v>
      </c>
      <c r="D47" t="s">
        <v>248</v>
      </c>
      <c r="E47">
        <v>0</v>
      </c>
      <c r="F47" t="s">
        <v>183</v>
      </c>
      <c r="G47">
        <v>0</v>
      </c>
      <c r="H47">
        <v>0</v>
      </c>
      <c r="I47" t="s">
        <v>5</v>
      </c>
      <c r="L47" t="s">
        <v>19</v>
      </c>
      <c r="M47" t="s">
        <v>19</v>
      </c>
      <c r="N47" t="s">
        <v>214</v>
      </c>
      <c r="O47">
        <v>0</v>
      </c>
    </row>
    <row r="48" spans="1:18" x14ac:dyDescent="0.25">
      <c r="A48">
        <v>0</v>
      </c>
      <c r="B48" t="s">
        <v>2</v>
      </c>
      <c r="D48" t="s">
        <v>248</v>
      </c>
      <c r="E48">
        <v>0</v>
      </c>
      <c r="F48" t="s">
        <v>183</v>
      </c>
      <c r="G48">
        <v>0</v>
      </c>
      <c r="H48">
        <v>0</v>
      </c>
      <c r="I48" t="s">
        <v>5</v>
      </c>
      <c r="L48" t="s">
        <v>19</v>
      </c>
      <c r="M48" t="s">
        <v>19</v>
      </c>
      <c r="N48" t="s">
        <v>215</v>
      </c>
      <c r="R48">
        <v>0</v>
      </c>
    </row>
    <row r="49" spans="1:22" x14ac:dyDescent="0.25">
      <c r="A49">
        <v>0</v>
      </c>
      <c r="B49" t="s">
        <v>2</v>
      </c>
      <c r="D49" t="s">
        <v>248</v>
      </c>
      <c r="E49">
        <v>0</v>
      </c>
      <c r="F49" t="s">
        <v>183</v>
      </c>
      <c r="G49">
        <v>0</v>
      </c>
      <c r="H49">
        <v>0</v>
      </c>
      <c r="I49" t="s">
        <v>5</v>
      </c>
      <c r="L49" t="s">
        <v>19</v>
      </c>
      <c r="M49" t="s">
        <v>19</v>
      </c>
      <c r="N49" t="s">
        <v>216</v>
      </c>
      <c r="O49">
        <v>0</v>
      </c>
    </row>
    <row r="50" spans="1:22" x14ac:dyDescent="0.25">
      <c r="A50">
        <v>0</v>
      </c>
      <c r="B50" t="s">
        <v>2</v>
      </c>
      <c r="D50" t="s">
        <v>248</v>
      </c>
      <c r="E50">
        <v>0</v>
      </c>
      <c r="F50" t="s">
        <v>183</v>
      </c>
      <c r="G50">
        <v>0</v>
      </c>
      <c r="H50">
        <v>0</v>
      </c>
      <c r="I50" t="s">
        <v>5</v>
      </c>
      <c r="L50" t="s">
        <v>19</v>
      </c>
      <c r="M50" t="s">
        <v>19</v>
      </c>
      <c r="N50" t="s">
        <v>217</v>
      </c>
      <c r="O50">
        <v>0</v>
      </c>
    </row>
    <row r="52" spans="1:22" x14ac:dyDescent="0.25">
      <c r="A52">
        <v>0</v>
      </c>
      <c r="B52" t="s">
        <v>2</v>
      </c>
      <c r="D52" t="s">
        <v>248</v>
      </c>
      <c r="E52">
        <v>0</v>
      </c>
      <c r="F52" t="s">
        <v>183</v>
      </c>
      <c r="G52">
        <v>0</v>
      </c>
      <c r="H52">
        <v>0</v>
      </c>
      <c r="I52" t="s">
        <v>5</v>
      </c>
      <c r="L52" t="s">
        <v>19</v>
      </c>
      <c r="M52" t="s">
        <v>218</v>
      </c>
      <c r="N52" t="s">
        <v>246</v>
      </c>
      <c r="O52">
        <v>0</v>
      </c>
    </row>
    <row r="53" spans="1:22" x14ac:dyDescent="0.25">
      <c r="A53">
        <v>0</v>
      </c>
      <c r="B53" t="s">
        <v>2</v>
      </c>
      <c r="D53" t="s">
        <v>248</v>
      </c>
      <c r="E53">
        <v>0</v>
      </c>
      <c r="F53" t="s">
        <v>183</v>
      </c>
      <c r="G53">
        <v>0</v>
      </c>
      <c r="H53">
        <v>0</v>
      </c>
      <c r="I53" t="s">
        <v>5</v>
      </c>
      <c r="L53" t="s">
        <v>19</v>
      </c>
      <c r="M53" t="s">
        <v>218</v>
      </c>
      <c r="N53" t="s">
        <v>247</v>
      </c>
      <c r="O53">
        <v>0</v>
      </c>
    </row>
    <row r="54" spans="1:22" x14ac:dyDescent="0.25">
      <c r="A54">
        <v>0</v>
      </c>
      <c r="B54" t="s">
        <v>2</v>
      </c>
      <c r="D54" t="s">
        <v>248</v>
      </c>
      <c r="E54">
        <v>0</v>
      </c>
      <c r="F54" t="s">
        <v>183</v>
      </c>
      <c r="G54">
        <v>0</v>
      </c>
      <c r="H54">
        <v>0</v>
      </c>
      <c r="I54" t="s">
        <v>5</v>
      </c>
      <c r="L54" t="s">
        <v>19</v>
      </c>
      <c r="M54" t="s">
        <v>218</v>
      </c>
      <c r="N54" t="s">
        <v>284</v>
      </c>
      <c r="O54">
        <v>0</v>
      </c>
    </row>
    <row r="55" spans="1:22" x14ac:dyDescent="0.25">
      <c r="A55">
        <v>0</v>
      </c>
      <c r="B55" t="s">
        <v>2</v>
      </c>
      <c r="D55" t="s">
        <v>248</v>
      </c>
      <c r="E55">
        <v>0</v>
      </c>
      <c r="F55" t="s">
        <v>183</v>
      </c>
      <c r="G55">
        <v>0</v>
      </c>
      <c r="H55">
        <v>0</v>
      </c>
      <c r="I55" t="s">
        <v>5</v>
      </c>
      <c r="L55" t="s">
        <v>19</v>
      </c>
      <c r="M55" t="s">
        <v>218</v>
      </c>
      <c r="N55" t="s">
        <v>219</v>
      </c>
      <c r="O55">
        <v>0</v>
      </c>
    </row>
    <row r="59" spans="1:22" x14ac:dyDescent="0.25">
      <c r="A59">
        <v>0</v>
      </c>
      <c r="B59" t="s">
        <v>2</v>
      </c>
      <c r="D59" t="s">
        <v>248</v>
      </c>
      <c r="E59">
        <v>0</v>
      </c>
      <c r="F59" t="s">
        <v>183</v>
      </c>
      <c r="G59">
        <v>0</v>
      </c>
      <c r="H59">
        <v>0</v>
      </c>
      <c r="I59" t="s">
        <v>5</v>
      </c>
      <c r="L59" t="s">
        <v>21</v>
      </c>
      <c r="M59" t="s">
        <v>297</v>
      </c>
      <c r="S59" t="s">
        <v>2</v>
      </c>
      <c r="T59" t="s">
        <v>220</v>
      </c>
    </row>
    <row r="60" spans="1:22" x14ac:dyDescent="0.25">
      <c r="A60">
        <v>0</v>
      </c>
      <c r="B60" t="s">
        <v>2</v>
      </c>
      <c r="D60" t="s">
        <v>248</v>
      </c>
      <c r="E60">
        <v>0</v>
      </c>
      <c r="F60" t="s">
        <v>183</v>
      </c>
      <c r="G60">
        <v>0</v>
      </c>
      <c r="H60">
        <v>0</v>
      </c>
      <c r="I60" t="s">
        <v>5</v>
      </c>
      <c r="L60" t="s">
        <v>21</v>
      </c>
      <c r="M60" t="s">
        <v>298</v>
      </c>
      <c r="T60" t="s">
        <v>221</v>
      </c>
      <c r="U60">
        <v>0</v>
      </c>
    </row>
    <row r="61" spans="1:22" x14ac:dyDescent="0.25">
      <c r="A61">
        <v>0</v>
      </c>
      <c r="B61" t="s">
        <v>2</v>
      </c>
      <c r="D61" t="s">
        <v>248</v>
      </c>
      <c r="E61">
        <v>0</v>
      </c>
      <c r="F61" t="s">
        <v>183</v>
      </c>
      <c r="G61">
        <v>0</v>
      </c>
      <c r="H61">
        <v>0</v>
      </c>
      <c r="I61" t="s">
        <v>5</v>
      </c>
      <c r="L61" t="s">
        <v>21</v>
      </c>
      <c r="M61" t="s">
        <v>299</v>
      </c>
      <c r="T61" t="s">
        <v>228</v>
      </c>
      <c r="U61">
        <v>0</v>
      </c>
    </row>
    <row r="62" spans="1:22" x14ac:dyDescent="0.25">
      <c r="A62">
        <v>0</v>
      </c>
      <c r="B62" t="s">
        <v>2</v>
      </c>
      <c r="D62" t="s">
        <v>248</v>
      </c>
      <c r="E62">
        <v>0</v>
      </c>
      <c r="F62" t="s">
        <v>183</v>
      </c>
      <c r="G62">
        <v>0</v>
      </c>
      <c r="H62">
        <v>0</v>
      </c>
      <c r="I62" t="s">
        <v>5</v>
      </c>
      <c r="L62" t="s">
        <v>21</v>
      </c>
      <c r="M62" t="s">
        <v>300</v>
      </c>
      <c r="T62" t="s">
        <v>229</v>
      </c>
      <c r="U62">
        <v>0</v>
      </c>
    </row>
    <row r="63" spans="1:22" x14ac:dyDescent="0.25">
      <c r="A63">
        <v>0</v>
      </c>
      <c r="B63" t="s">
        <v>2</v>
      </c>
      <c r="D63" t="s">
        <v>248</v>
      </c>
      <c r="E63">
        <v>0</v>
      </c>
      <c r="F63" t="s">
        <v>183</v>
      </c>
      <c r="G63">
        <v>0</v>
      </c>
      <c r="H63">
        <v>0</v>
      </c>
      <c r="I63" t="s">
        <v>5</v>
      </c>
      <c r="L63" t="s">
        <v>22</v>
      </c>
      <c r="M63" t="s">
        <v>301</v>
      </c>
      <c r="T63" t="s">
        <v>231</v>
      </c>
      <c r="V63" t="s">
        <v>2</v>
      </c>
    </row>
    <row r="64" spans="1:22" x14ac:dyDescent="0.25">
      <c r="A64">
        <v>0</v>
      </c>
      <c r="B64" t="s">
        <v>2</v>
      </c>
      <c r="D64" t="s">
        <v>248</v>
      </c>
      <c r="E64">
        <v>0</v>
      </c>
      <c r="F64" t="s">
        <v>183</v>
      </c>
      <c r="G64">
        <v>0</v>
      </c>
      <c r="H64">
        <v>0</v>
      </c>
      <c r="I64" t="s">
        <v>5</v>
      </c>
      <c r="L64" t="s">
        <v>22</v>
      </c>
      <c r="M64" t="s">
        <v>298</v>
      </c>
      <c r="T64" t="s">
        <v>233</v>
      </c>
      <c r="U64">
        <v>0</v>
      </c>
    </row>
    <row r="65" spans="1:23" x14ac:dyDescent="0.25">
      <c r="A65">
        <v>0</v>
      </c>
      <c r="B65" t="s">
        <v>2</v>
      </c>
      <c r="D65" t="s">
        <v>248</v>
      </c>
      <c r="E65">
        <v>0</v>
      </c>
      <c r="F65" t="s">
        <v>183</v>
      </c>
      <c r="G65">
        <v>0</v>
      </c>
      <c r="H65">
        <v>0</v>
      </c>
      <c r="I65" t="s">
        <v>5</v>
      </c>
      <c r="L65" t="s">
        <v>22</v>
      </c>
      <c r="M65" t="s">
        <v>299</v>
      </c>
      <c r="T65" t="s">
        <v>234</v>
      </c>
      <c r="U65">
        <v>0</v>
      </c>
    </row>
    <row r="66" spans="1:23" x14ac:dyDescent="0.25">
      <c r="A66">
        <v>0</v>
      </c>
      <c r="B66" t="s">
        <v>2</v>
      </c>
      <c r="D66" t="s">
        <v>248</v>
      </c>
      <c r="E66">
        <v>0</v>
      </c>
      <c r="F66" t="s">
        <v>183</v>
      </c>
      <c r="G66">
        <v>0</v>
      </c>
      <c r="H66">
        <v>0</v>
      </c>
      <c r="I66" t="s">
        <v>5</v>
      </c>
      <c r="L66" t="s">
        <v>22</v>
      </c>
      <c r="M66" t="s">
        <v>302</v>
      </c>
      <c r="T66" t="s">
        <v>235</v>
      </c>
      <c r="W66" t="s">
        <v>2</v>
      </c>
    </row>
    <row r="67" spans="1:23" x14ac:dyDescent="0.25">
      <c r="A67">
        <v>0</v>
      </c>
      <c r="B67" t="s">
        <v>2</v>
      </c>
      <c r="D67" t="s">
        <v>248</v>
      </c>
      <c r="E67">
        <v>0</v>
      </c>
      <c r="F67" t="s">
        <v>183</v>
      </c>
      <c r="G67">
        <v>0</v>
      </c>
      <c r="H67">
        <v>0</v>
      </c>
      <c r="I67" t="s">
        <v>5</v>
      </c>
      <c r="L67" t="s">
        <v>22</v>
      </c>
      <c r="M67" t="s">
        <v>303</v>
      </c>
      <c r="T67" t="s">
        <v>236</v>
      </c>
      <c r="U67">
        <v>0</v>
      </c>
    </row>
    <row r="68" spans="1:23" x14ac:dyDescent="0.25">
      <c r="A68">
        <v>0</v>
      </c>
      <c r="B68" t="s">
        <v>2</v>
      </c>
      <c r="D68" t="s">
        <v>248</v>
      </c>
      <c r="E68">
        <v>0</v>
      </c>
      <c r="F68" t="s">
        <v>183</v>
      </c>
      <c r="G68">
        <v>0</v>
      </c>
      <c r="H68">
        <v>0</v>
      </c>
      <c r="I68" t="s">
        <v>5</v>
      </c>
      <c r="L68" t="s">
        <v>22</v>
      </c>
      <c r="M68" t="s">
        <v>300</v>
      </c>
      <c r="T68" t="s">
        <v>237</v>
      </c>
      <c r="U68">
        <v>0</v>
      </c>
    </row>
    <row r="69" spans="1:23" x14ac:dyDescent="0.25">
      <c r="A69">
        <v>0</v>
      </c>
      <c r="B69" t="s">
        <v>2</v>
      </c>
      <c r="D69" t="s">
        <v>248</v>
      </c>
      <c r="E69">
        <v>0</v>
      </c>
      <c r="F69" t="s">
        <v>183</v>
      </c>
      <c r="G69">
        <v>0</v>
      </c>
      <c r="H69">
        <v>0</v>
      </c>
      <c r="I69" t="s">
        <v>5</v>
      </c>
      <c r="L69" t="s">
        <v>22</v>
      </c>
      <c r="M69" t="s">
        <v>304</v>
      </c>
      <c r="T69" t="s">
        <v>238</v>
      </c>
      <c r="U69">
        <v>0</v>
      </c>
    </row>
    <row r="70" spans="1:23" x14ac:dyDescent="0.25">
      <c r="A70">
        <v>0</v>
      </c>
      <c r="B70" t="s">
        <v>2</v>
      </c>
      <c r="D70" t="s">
        <v>248</v>
      </c>
      <c r="E70">
        <v>0</v>
      </c>
      <c r="F70" t="s">
        <v>183</v>
      </c>
      <c r="G70">
        <v>0</v>
      </c>
      <c r="H70">
        <v>0</v>
      </c>
      <c r="I70" t="s">
        <v>5</v>
      </c>
      <c r="L70" t="s">
        <v>22</v>
      </c>
      <c r="M70" t="s">
        <v>305</v>
      </c>
      <c r="T70" t="s">
        <v>239</v>
      </c>
      <c r="U70">
        <v>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83C89-6E5E-48C3-8723-5ED33923BA3D}">
  <dimension ref="A1:L50"/>
  <sheetViews>
    <sheetView workbookViewId="0">
      <selection activeCell="A15" sqref="A15"/>
    </sheetView>
  </sheetViews>
  <sheetFormatPr defaultRowHeight="15" x14ac:dyDescent="0.25"/>
  <cols>
    <col min="1" max="1" width="49.7109375" customWidth="1"/>
    <col min="2" max="2" width="8.7109375" customWidth="1"/>
    <col min="3" max="3" width="32.42578125" customWidth="1"/>
    <col min="4" max="4" width="18.7109375" customWidth="1"/>
    <col min="5" max="5" width="18.42578125" customWidth="1"/>
    <col min="6" max="6" width="16.7109375" style="3" customWidth="1"/>
  </cols>
  <sheetData>
    <row r="1" spans="1:12" x14ac:dyDescent="0.25">
      <c r="A1" t="s">
        <v>248</v>
      </c>
      <c r="B1" t="s">
        <v>23</v>
      </c>
    </row>
    <row r="2" spans="1:12" x14ac:dyDescent="0.25">
      <c r="A2" s="26" t="s">
        <v>24</v>
      </c>
      <c r="C2" t="s">
        <v>25</v>
      </c>
      <c r="E2" t="s">
        <v>26</v>
      </c>
      <c r="F2" s="3" t="s">
        <v>27</v>
      </c>
      <c r="H2" t="s">
        <v>28</v>
      </c>
      <c r="L2" t="s">
        <v>29</v>
      </c>
    </row>
    <row r="3" spans="1:12" x14ac:dyDescent="0.25">
      <c r="A3" s="25" t="s">
        <v>30</v>
      </c>
      <c r="B3">
        <v>6</v>
      </c>
      <c r="C3" s="25" t="s">
        <v>31</v>
      </c>
      <c r="D3" s="5" t="s">
        <v>32</v>
      </c>
      <c r="E3" s="3">
        <v>44834</v>
      </c>
      <c r="F3" s="33" t="s">
        <v>33</v>
      </c>
      <c r="H3">
        <v>1007</v>
      </c>
      <c r="L3" t="s">
        <v>34</v>
      </c>
    </row>
    <row r="4" spans="1:12" x14ac:dyDescent="0.25">
      <c r="A4" s="25" t="s">
        <v>35</v>
      </c>
      <c r="B4">
        <v>8</v>
      </c>
      <c r="C4" s="25" t="s">
        <v>36</v>
      </c>
      <c r="D4" s="5" t="s">
        <v>37</v>
      </c>
      <c r="E4" s="3">
        <v>44833</v>
      </c>
      <c r="F4" s="33" t="s">
        <v>38</v>
      </c>
      <c r="H4">
        <v>1009</v>
      </c>
      <c r="L4" t="s">
        <v>2</v>
      </c>
    </row>
    <row r="5" spans="1:12" x14ac:dyDescent="0.25">
      <c r="A5" s="25" t="s">
        <v>39</v>
      </c>
      <c r="B5">
        <v>11</v>
      </c>
      <c r="C5" s="25" t="s">
        <v>40</v>
      </c>
      <c r="D5" s="5" t="s">
        <v>41</v>
      </c>
      <c r="E5" s="3">
        <v>44834</v>
      </c>
      <c r="F5" s="33" t="s">
        <v>33</v>
      </c>
      <c r="H5">
        <v>1012</v>
      </c>
    </row>
    <row r="6" spans="1:12" x14ac:dyDescent="0.25">
      <c r="A6" s="25" t="s">
        <v>42</v>
      </c>
      <c r="B6">
        <v>13</v>
      </c>
      <c r="C6" s="25" t="s">
        <v>43</v>
      </c>
      <c r="D6" s="5" t="s">
        <v>44</v>
      </c>
      <c r="E6" s="3">
        <v>44834</v>
      </c>
      <c r="F6" s="33" t="s">
        <v>33</v>
      </c>
      <c r="H6">
        <v>1015</v>
      </c>
    </row>
    <row r="7" spans="1:12" x14ac:dyDescent="0.25">
      <c r="A7" s="25" t="s">
        <v>45</v>
      </c>
      <c r="B7">
        <v>14</v>
      </c>
      <c r="C7" s="25" t="s">
        <v>46</v>
      </c>
      <c r="D7" s="5" t="s">
        <v>47</v>
      </c>
      <c r="E7" s="3">
        <v>44834</v>
      </c>
      <c r="F7" s="33" t="s">
        <v>33</v>
      </c>
      <c r="H7">
        <v>1018</v>
      </c>
    </row>
    <row r="8" spans="1:12" x14ac:dyDescent="0.25">
      <c r="A8" s="25" t="s">
        <v>48</v>
      </c>
      <c r="B8">
        <v>15</v>
      </c>
      <c r="C8" s="25" t="s">
        <v>49</v>
      </c>
      <c r="D8" s="5" t="s">
        <v>47</v>
      </c>
      <c r="E8" s="3">
        <v>44834</v>
      </c>
      <c r="F8" s="33" t="s">
        <v>33</v>
      </c>
      <c r="H8">
        <v>1019</v>
      </c>
    </row>
    <row r="9" spans="1:12" x14ac:dyDescent="0.25">
      <c r="A9" s="25" t="s">
        <v>50</v>
      </c>
      <c r="B9">
        <v>18</v>
      </c>
      <c r="C9" s="25" t="s">
        <v>51</v>
      </c>
      <c r="D9" s="5" t="s">
        <v>52</v>
      </c>
      <c r="E9" s="3">
        <v>44743</v>
      </c>
      <c r="F9" s="33" t="s">
        <v>53</v>
      </c>
      <c r="H9">
        <v>1022</v>
      </c>
    </row>
    <row r="10" spans="1:12" x14ac:dyDescent="0.25">
      <c r="A10" s="25" t="s">
        <v>54</v>
      </c>
      <c r="B10">
        <v>22</v>
      </c>
      <c r="C10" s="25" t="s">
        <v>55</v>
      </c>
      <c r="D10" s="5" t="s">
        <v>56</v>
      </c>
      <c r="E10" s="3">
        <v>44774</v>
      </c>
      <c r="F10" s="33" t="s">
        <v>57</v>
      </c>
      <c r="H10">
        <v>1027</v>
      </c>
    </row>
    <row r="11" spans="1:12" x14ac:dyDescent="0.25">
      <c r="A11" s="25" t="s">
        <v>58</v>
      </c>
      <c r="B11">
        <v>25</v>
      </c>
      <c r="C11" s="25" t="s">
        <v>59</v>
      </c>
      <c r="D11" s="5" t="s">
        <v>60</v>
      </c>
      <c r="E11" s="3">
        <v>44834</v>
      </c>
      <c r="F11" s="33" t="s">
        <v>33</v>
      </c>
      <c r="H11">
        <v>1032</v>
      </c>
    </row>
    <row r="12" spans="1:12" x14ac:dyDescent="0.25">
      <c r="A12" s="25" t="s">
        <v>61</v>
      </c>
      <c r="B12">
        <v>27</v>
      </c>
      <c r="C12" s="25" t="s">
        <v>62</v>
      </c>
      <c r="D12" s="5" t="s">
        <v>63</v>
      </c>
      <c r="E12" s="3">
        <v>44834</v>
      </c>
      <c r="F12" s="33" t="s">
        <v>33</v>
      </c>
      <c r="H12">
        <v>1034</v>
      </c>
    </row>
    <row r="13" spans="1:12" x14ac:dyDescent="0.25">
      <c r="A13" s="25" t="s">
        <v>64</v>
      </c>
      <c r="B13">
        <v>31</v>
      </c>
      <c r="C13" s="25" t="s">
        <v>65</v>
      </c>
      <c r="D13" s="5" t="s">
        <v>66</v>
      </c>
      <c r="E13" s="3">
        <v>44834</v>
      </c>
      <c r="F13" s="33" t="s">
        <v>33</v>
      </c>
      <c r="H13">
        <v>1040</v>
      </c>
    </row>
    <row r="14" spans="1:12" x14ac:dyDescent="0.25">
      <c r="A14" s="25" t="s">
        <v>67</v>
      </c>
      <c r="B14">
        <v>37</v>
      </c>
      <c r="C14" s="25" t="s">
        <v>68</v>
      </c>
      <c r="D14" s="5" t="s">
        <v>69</v>
      </c>
      <c r="E14" s="3">
        <v>44823</v>
      </c>
      <c r="F14" s="33" t="s">
        <v>70</v>
      </c>
      <c r="H14">
        <v>1047</v>
      </c>
    </row>
    <row r="15" spans="1:12" x14ac:dyDescent="0.25">
      <c r="A15" s="25" t="s">
        <v>71</v>
      </c>
      <c r="B15">
        <v>39</v>
      </c>
      <c r="C15" s="25" t="s">
        <v>72</v>
      </c>
      <c r="D15" s="5" t="s">
        <v>73</v>
      </c>
      <c r="E15" s="3">
        <v>44834</v>
      </c>
      <c r="F15" s="33" t="s">
        <v>33</v>
      </c>
      <c r="H15">
        <v>1050</v>
      </c>
    </row>
    <row r="16" spans="1:12" x14ac:dyDescent="0.25">
      <c r="A16" s="25" t="s">
        <v>74</v>
      </c>
      <c r="B16">
        <v>41</v>
      </c>
      <c r="C16" s="25" t="s">
        <v>75</v>
      </c>
      <c r="D16" s="5" t="s">
        <v>76</v>
      </c>
      <c r="E16" s="3">
        <v>44805</v>
      </c>
      <c r="F16" s="33">
        <v>45169</v>
      </c>
      <c r="H16">
        <v>1054</v>
      </c>
    </row>
    <row r="17" spans="1:8" x14ac:dyDescent="0.25">
      <c r="A17" s="25" t="s">
        <v>77</v>
      </c>
      <c r="B17">
        <v>44</v>
      </c>
      <c r="C17" s="25" t="s">
        <v>78</v>
      </c>
      <c r="D17" s="5" t="s">
        <v>79</v>
      </c>
      <c r="E17" s="3">
        <v>44740</v>
      </c>
      <c r="F17" s="33" t="s">
        <v>80</v>
      </c>
      <c r="H17">
        <v>1057</v>
      </c>
    </row>
    <row r="18" spans="1:8" x14ac:dyDescent="0.25">
      <c r="A18" s="25" t="s">
        <v>81</v>
      </c>
      <c r="B18">
        <v>47</v>
      </c>
      <c r="C18" s="25" t="s">
        <v>82</v>
      </c>
      <c r="D18" s="5" t="s">
        <v>83</v>
      </c>
      <c r="E18" s="3">
        <v>44747</v>
      </c>
      <c r="F18" s="33" t="s">
        <v>84</v>
      </c>
      <c r="H18">
        <v>1060</v>
      </c>
    </row>
    <row r="19" spans="1:8" x14ac:dyDescent="0.25">
      <c r="A19" s="25" t="s">
        <v>85</v>
      </c>
      <c r="B19">
        <v>49</v>
      </c>
      <c r="C19" s="25" t="s">
        <v>86</v>
      </c>
      <c r="D19" s="5" t="s">
        <v>87</v>
      </c>
      <c r="E19" s="3">
        <v>44834</v>
      </c>
      <c r="F19" s="33" t="s">
        <v>33</v>
      </c>
      <c r="H19">
        <v>1062</v>
      </c>
    </row>
    <row r="20" spans="1:8" x14ac:dyDescent="0.25">
      <c r="A20" s="25" t="s">
        <v>88</v>
      </c>
      <c r="B20">
        <v>53</v>
      </c>
      <c r="C20" s="25" t="s">
        <v>89</v>
      </c>
      <c r="D20" s="5" t="s">
        <v>90</v>
      </c>
      <c r="E20" s="3">
        <v>44834</v>
      </c>
      <c r="F20" s="33" t="s">
        <v>33</v>
      </c>
      <c r="H20">
        <v>1066</v>
      </c>
    </row>
    <row r="21" spans="1:8" x14ac:dyDescent="0.25">
      <c r="A21" s="25" t="s">
        <v>91</v>
      </c>
      <c r="B21">
        <v>57</v>
      </c>
      <c r="C21" s="25" t="s">
        <v>92</v>
      </c>
      <c r="D21" s="5" t="s">
        <v>93</v>
      </c>
      <c r="E21" s="32">
        <v>44834</v>
      </c>
      <c r="F21" s="34" t="s">
        <v>33</v>
      </c>
      <c r="H21">
        <v>1071</v>
      </c>
    </row>
    <row r="22" spans="1:8" x14ac:dyDescent="0.25">
      <c r="A22" s="25" t="s">
        <v>94</v>
      </c>
      <c r="B22">
        <v>61</v>
      </c>
      <c r="C22" s="25" t="s">
        <v>95</v>
      </c>
      <c r="D22" s="5" t="s">
        <v>96</v>
      </c>
      <c r="E22" s="3">
        <v>44834</v>
      </c>
      <c r="F22" s="33" t="s">
        <v>33</v>
      </c>
      <c r="H22">
        <v>1076</v>
      </c>
    </row>
    <row r="23" spans="1:8" x14ac:dyDescent="0.25">
      <c r="A23" s="25" t="s">
        <v>97</v>
      </c>
      <c r="B23">
        <v>64</v>
      </c>
      <c r="C23" s="25" t="s">
        <v>98</v>
      </c>
      <c r="D23" s="5" t="s">
        <v>99</v>
      </c>
      <c r="E23" s="3">
        <v>44834</v>
      </c>
      <c r="F23" s="33" t="s">
        <v>33</v>
      </c>
      <c r="H23">
        <v>1079</v>
      </c>
    </row>
    <row r="24" spans="1:8" x14ac:dyDescent="0.25">
      <c r="A24" s="25" t="s">
        <v>100</v>
      </c>
      <c r="B24">
        <v>67</v>
      </c>
      <c r="C24" s="25" t="s">
        <v>101</v>
      </c>
      <c r="D24" s="5" t="s">
        <v>102</v>
      </c>
      <c r="E24" s="3">
        <v>44834</v>
      </c>
      <c r="F24" s="33" t="s">
        <v>33</v>
      </c>
      <c r="H24">
        <v>1082</v>
      </c>
    </row>
    <row r="25" spans="1:8" x14ac:dyDescent="0.25">
      <c r="A25" s="25" t="s">
        <v>103</v>
      </c>
      <c r="B25">
        <v>69</v>
      </c>
      <c r="C25" s="25" t="s">
        <v>104</v>
      </c>
      <c r="D25" s="5" t="s">
        <v>105</v>
      </c>
      <c r="E25" s="3">
        <v>44788</v>
      </c>
      <c r="F25" s="33" t="s">
        <v>106</v>
      </c>
      <c r="H25">
        <v>1085</v>
      </c>
    </row>
    <row r="26" spans="1:8" x14ac:dyDescent="0.25">
      <c r="A26" s="25" t="s">
        <v>107</v>
      </c>
      <c r="B26">
        <v>71</v>
      </c>
      <c r="C26" s="25" t="s">
        <v>108</v>
      </c>
      <c r="D26" s="5" t="s">
        <v>109</v>
      </c>
      <c r="E26" s="3">
        <v>44834</v>
      </c>
      <c r="F26" s="33" t="s">
        <v>33</v>
      </c>
      <c r="H26">
        <v>1087</v>
      </c>
    </row>
    <row r="27" spans="1:8" x14ac:dyDescent="0.25">
      <c r="A27" s="25" t="s">
        <v>110</v>
      </c>
      <c r="B27">
        <v>75</v>
      </c>
      <c r="C27" s="25" t="s">
        <v>111</v>
      </c>
      <c r="D27" s="5" t="s">
        <v>112</v>
      </c>
      <c r="E27" s="3">
        <v>44743</v>
      </c>
      <c r="F27" s="33" t="s">
        <v>53</v>
      </c>
      <c r="H27">
        <v>1091</v>
      </c>
    </row>
    <row r="28" spans="1:8" x14ac:dyDescent="0.25">
      <c r="A28" s="25" t="s">
        <v>113</v>
      </c>
      <c r="B28">
        <v>84</v>
      </c>
      <c r="C28" s="25" t="s">
        <v>114</v>
      </c>
      <c r="D28" s="5" t="s">
        <v>115</v>
      </c>
      <c r="E28" s="3">
        <v>44765</v>
      </c>
      <c r="F28" s="33" t="s">
        <v>116</v>
      </c>
      <c r="H28">
        <v>1100</v>
      </c>
    </row>
    <row r="29" spans="1:8" x14ac:dyDescent="0.25">
      <c r="A29" s="25" t="s">
        <v>117</v>
      </c>
      <c r="B29">
        <v>85</v>
      </c>
      <c r="C29" s="25" t="s">
        <v>118</v>
      </c>
      <c r="D29" s="5" t="s">
        <v>119</v>
      </c>
      <c r="E29" s="3">
        <v>44834</v>
      </c>
      <c r="F29" s="33" t="s">
        <v>33</v>
      </c>
      <c r="H29">
        <v>1101</v>
      </c>
    </row>
    <row r="30" spans="1:8" x14ac:dyDescent="0.25">
      <c r="A30" s="25" t="s">
        <v>120</v>
      </c>
      <c r="B30">
        <v>88</v>
      </c>
      <c r="C30" s="25" t="s">
        <v>121</v>
      </c>
      <c r="D30" s="5" t="s">
        <v>122</v>
      </c>
      <c r="E30" s="3">
        <v>44819</v>
      </c>
      <c r="F30" s="33" t="s">
        <v>123</v>
      </c>
      <c r="H30">
        <v>1104</v>
      </c>
    </row>
    <row r="31" spans="1:8" x14ac:dyDescent="0.25">
      <c r="A31" s="25" t="s">
        <v>124</v>
      </c>
      <c r="B31">
        <v>89</v>
      </c>
      <c r="C31" s="25" t="s">
        <v>125</v>
      </c>
      <c r="D31" s="5" t="s">
        <v>126</v>
      </c>
      <c r="E31" s="3">
        <v>44834</v>
      </c>
      <c r="F31" s="33" t="s">
        <v>33</v>
      </c>
      <c r="H31">
        <v>1106</v>
      </c>
    </row>
    <row r="32" spans="1:8" x14ac:dyDescent="0.25">
      <c r="A32" s="25" t="s">
        <v>127</v>
      </c>
      <c r="B32">
        <v>91</v>
      </c>
      <c r="C32" s="25" t="s">
        <v>128</v>
      </c>
      <c r="D32" s="5" t="s">
        <v>129</v>
      </c>
      <c r="E32" s="3">
        <v>44788</v>
      </c>
      <c r="F32" s="33" t="s">
        <v>106</v>
      </c>
      <c r="H32">
        <v>1108</v>
      </c>
    </row>
    <row r="33" spans="1:8" x14ac:dyDescent="0.25">
      <c r="A33" s="25" t="s">
        <v>130</v>
      </c>
      <c r="B33">
        <v>138</v>
      </c>
      <c r="C33" s="25" t="s">
        <v>131</v>
      </c>
      <c r="D33" s="5" t="s">
        <v>132</v>
      </c>
      <c r="E33" s="3">
        <v>44833</v>
      </c>
      <c r="F33" s="33">
        <v>45197</v>
      </c>
      <c r="H33">
        <v>1154</v>
      </c>
    </row>
    <row r="34" spans="1:8" x14ac:dyDescent="0.25">
      <c r="A34" s="25" t="s">
        <v>133</v>
      </c>
      <c r="B34">
        <v>94</v>
      </c>
      <c r="C34" s="25" t="s">
        <v>134</v>
      </c>
      <c r="D34" s="5" t="s">
        <v>135</v>
      </c>
      <c r="E34" s="3">
        <v>44805</v>
      </c>
      <c r="F34" s="33" t="s">
        <v>136</v>
      </c>
      <c r="H34">
        <v>1111</v>
      </c>
    </row>
    <row r="35" spans="1:8" x14ac:dyDescent="0.25">
      <c r="A35" s="25" t="s">
        <v>137</v>
      </c>
      <c r="B35">
        <v>96</v>
      </c>
      <c r="C35" s="25" t="s">
        <v>138</v>
      </c>
      <c r="D35" s="5" t="s">
        <v>139</v>
      </c>
      <c r="E35" s="3">
        <v>44834</v>
      </c>
      <c r="F35" s="33" t="s">
        <v>33</v>
      </c>
      <c r="H35">
        <v>1114</v>
      </c>
    </row>
    <row r="36" spans="1:8" x14ac:dyDescent="0.25">
      <c r="A36" s="25" t="s">
        <v>140</v>
      </c>
      <c r="B36">
        <v>99</v>
      </c>
      <c r="C36" s="25" t="s">
        <v>141</v>
      </c>
      <c r="D36" s="5" t="s">
        <v>142</v>
      </c>
      <c r="E36" s="3">
        <v>44834</v>
      </c>
      <c r="F36" s="33" t="s">
        <v>33</v>
      </c>
      <c r="H36">
        <v>1119</v>
      </c>
    </row>
    <row r="37" spans="1:8" x14ac:dyDescent="0.25">
      <c r="A37" s="25" t="s">
        <v>143</v>
      </c>
      <c r="B37">
        <v>102</v>
      </c>
      <c r="C37" s="25" t="s">
        <v>144</v>
      </c>
      <c r="D37" s="5" t="s">
        <v>145</v>
      </c>
      <c r="E37" s="3">
        <v>44774</v>
      </c>
      <c r="F37" s="33" t="s">
        <v>57</v>
      </c>
      <c r="H37">
        <v>1122</v>
      </c>
    </row>
    <row r="38" spans="1:8" x14ac:dyDescent="0.25">
      <c r="A38" s="25" t="s">
        <v>146</v>
      </c>
      <c r="B38">
        <v>103</v>
      </c>
      <c r="C38" s="25" t="s">
        <v>147</v>
      </c>
      <c r="D38" s="5" t="s">
        <v>148</v>
      </c>
      <c r="E38" s="3">
        <v>44819</v>
      </c>
      <c r="F38" s="33" t="s">
        <v>123</v>
      </c>
      <c r="H38">
        <v>1125</v>
      </c>
    </row>
    <row r="39" spans="1:8" x14ac:dyDescent="0.25">
      <c r="A39" s="25" t="s">
        <v>149</v>
      </c>
      <c r="B39">
        <v>104</v>
      </c>
      <c r="C39" s="25" t="s">
        <v>150</v>
      </c>
      <c r="D39" s="5" t="s">
        <v>148</v>
      </c>
      <c r="E39" s="3">
        <v>44775</v>
      </c>
      <c r="F39" s="33" t="s">
        <v>151</v>
      </c>
      <c r="H39">
        <v>1126</v>
      </c>
    </row>
    <row r="40" spans="1:8" x14ac:dyDescent="0.25">
      <c r="A40" s="25" t="s">
        <v>152</v>
      </c>
      <c r="B40">
        <v>107</v>
      </c>
      <c r="C40" s="25" t="s">
        <v>153</v>
      </c>
      <c r="D40" s="5" t="s">
        <v>154</v>
      </c>
      <c r="E40" s="3">
        <v>44790</v>
      </c>
      <c r="F40" s="33" t="s">
        <v>155</v>
      </c>
      <c r="H40">
        <v>1129</v>
      </c>
    </row>
    <row r="41" spans="1:8" x14ac:dyDescent="0.25">
      <c r="A41" s="25" t="s">
        <v>156</v>
      </c>
      <c r="B41">
        <v>110</v>
      </c>
      <c r="C41" s="25" t="s">
        <v>157</v>
      </c>
      <c r="D41" s="5" t="s">
        <v>158</v>
      </c>
      <c r="E41" s="3">
        <v>44834</v>
      </c>
      <c r="F41" s="33" t="s">
        <v>33</v>
      </c>
      <c r="H41">
        <v>1131</v>
      </c>
    </row>
    <row r="42" spans="1:8" x14ac:dyDescent="0.25">
      <c r="A42" s="25" t="s">
        <v>159</v>
      </c>
      <c r="B42">
        <v>117</v>
      </c>
      <c r="C42" s="25" t="s">
        <v>160</v>
      </c>
      <c r="D42" s="5" t="s">
        <v>161</v>
      </c>
      <c r="E42" s="3">
        <v>44834</v>
      </c>
      <c r="F42" s="33" t="s">
        <v>33</v>
      </c>
      <c r="H42">
        <v>1137</v>
      </c>
    </row>
    <row r="43" spans="1:8" x14ac:dyDescent="0.25">
      <c r="A43" s="25" t="s">
        <v>162</v>
      </c>
      <c r="B43">
        <v>119</v>
      </c>
      <c r="C43" s="25" t="s">
        <v>163</v>
      </c>
      <c r="D43" s="5" t="s">
        <v>164</v>
      </c>
      <c r="E43" s="3">
        <v>44807</v>
      </c>
      <c r="F43" s="33">
        <v>45173</v>
      </c>
      <c r="H43">
        <v>1140</v>
      </c>
    </row>
    <row r="44" spans="1:8" x14ac:dyDescent="0.25">
      <c r="A44" s="25" t="s">
        <v>165</v>
      </c>
      <c r="B44">
        <v>123</v>
      </c>
      <c r="C44" s="25" t="s">
        <v>166</v>
      </c>
      <c r="D44" s="5" t="s">
        <v>167</v>
      </c>
      <c r="E44" s="3">
        <v>44834</v>
      </c>
      <c r="F44" s="33" t="s">
        <v>33</v>
      </c>
      <c r="H44">
        <v>1144</v>
      </c>
    </row>
    <row r="45" spans="1:8" x14ac:dyDescent="0.25">
      <c r="A45" s="25" t="s">
        <v>168</v>
      </c>
      <c r="B45">
        <v>124</v>
      </c>
      <c r="C45" s="25" t="s">
        <v>169</v>
      </c>
      <c r="D45" s="5" t="s">
        <v>170</v>
      </c>
      <c r="E45" s="3">
        <v>44834</v>
      </c>
      <c r="F45" s="33" t="s">
        <v>33</v>
      </c>
      <c r="H45">
        <v>1145</v>
      </c>
    </row>
    <row r="46" spans="1:8" x14ac:dyDescent="0.25">
      <c r="A46" s="25" t="s">
        <v>171</v>
      </c>
      <c r="B46">
        <v>127</v>
      </c>
      <c r="C46" s="25" t="s">
        <v>172</v>
      </c>
      <c r="D46" s="5" t="s">
        <v>173</v>
      </c>
      <c r="E46" s="3">
        <v>44834</v>
      </c>
      <c r="F46" s="33" t="s">
        <v>33</v>
      </c>
      <c r="H46">
        <v>1148</v>
      </c>
    </row>
    <row r="47" spans="1:8" x14ac:dyDescent="0.25">
      <c r="A47" s="25" t="s">
        <v>174</v>
      </c>
      <c r="B47">
        <v>129</v>
      </c>
      <c r="C47" s="25" t="s">
        <v>175</v>
      </c>
      <c r="D47" s="5" t="s">
        <v>176</v>
      </c>
      <c r="E47" s="3">
        <v>44834</v>
      </c>
      <c r="F47" s="33" t="s">
        <v>33</v>
      </c>
      <c r="H47">
        <v>1150</v>
      </c>
    </row>
    <row r="48" spans="1:8" x14ac:dyDescent="0.25">
      <c r="A48" s="25" t="s">
        <v>177</v>
      </c>
      <c r="B48">
        <v>130</v>
      </c>
      <c r="C48" s="25" t="s">
        <v>178</v>
      </c>
      <c r="D48" s="5" t="s">
        <v>176</v>
      </c>
      <c r="E48" s="3">
        <v>44834</v>
      </c>
      <c r="F48" s="33" t="s">
        <v>33</v>
      </c>
      <c r="H48">
        <v>1151</v>
      </c>
    </row>
    <row r="49" spans="1:8" x14ac:dyDescent="0.25">
      <c r="A49" s="25" t="s">
        <v>179</v>
      </c>
      <c r="B49">
        <v>131</v>
      </c>
      <c r="C49" s="25" t="s">
        <v>180</v>
      </c>
      <c r="D49" s="5" t="s">
        <v>181</v>
      </c>
      <c r="E49" s="3">
        <v>44743</v>
      </c>
      <c r="F49" s="33" t="s">
        <v>53</v>
      </c>
      <c r="H49">
        <v>1152</v>
      </c>
    </row>
    <row r="50" spans="1:8" ht="28.5" x14ac:dyDescent="0.25">
      <c r="A50" s="29" t="s">
        <v>2</v>
      </c>
      <c r="C50" s="29" t="s">
        <v>182</v>
      </c>
      <c r="D50" s="5" t="s">
        <v>183</v>
      </c>
      <c r="E50" s="5" t="s">
        <v>183</v>
      </c>
      <c r="F50" s="5" t="s">
        <v>183</v>
      </c>
    </row>
  </sheetData>
  <sortState xmlns:xlrd2="http://schemas.microsoft.com/office/spreadsheetml/2017/richdata2" ref="A4:D49">
    <sortCondition ref="A3:A49"/>
  </sortState>
  <phoneticPr fontId="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E9122-8C16-4DB2-B713-1D08B73BC47A}">
  <sheetPr>
    <tabColor theme="4" tint="0.39997558519241921"/>
  </sheetPr>
  <dimension ref="A6:Q35"/>
  <sheetViews>
    <sheetView showGridLines="0" tabSelected="1" topLeftCell="A19" zoomScaleNormal="100" workbookViewId="0">
      <selection activeCell="B41" sqref="B41"/>
    </sheetView>
  </sheetViews>
  <sheetFormatPr defaultRowHeight="15" x14ac:dyDescent="0.25"/>
  <cols>
    <col min="1" max="1" width="3.28515625" customWidth="1"/>
    <col min="2" max="2" width="39.85546875" customWidth="1"/>
    <col min="3" max="3" width="2.140625" customWidth="1"/>
    <col min="4" max="4" width="25.42578125" customWidth="1"/>
    <col min="5" max="5" width="53" customWidth="1"/>
    <col min="6" max="6" width="4.42578125" customWidth="1"/>
    <col min="7" max="7" width="19.85546875" hidden="1" customWidth="1"/>
    <col min="8" max="8" width="16.7109375" hidden="1" customWidth="1"/>
    <col min="9" max="9" width="9.140625" hidden="1" customWidth="1"/>
    <col min="10" max="10" width="15" hidden="1" customWidth="1"/>
    <col min="11" max="11" width="18.28515625" hidden="1" customWidth="1"/>
    <col min="12" max="12" width="8.7109375" hidden="1" customWidth="1"/>
    <col min="13" max="13" width="17.5703125" hidden="1" customWidth="1"/>
    <col min="14" max="14" width="15.85546875" hidden="1" customWidth="1"/>
    <col min="15" max="15" width="25.28515625" hidden="1" customWidth="1"/>
    <col min="16" max="16" width="17.7109375" hidden="1" customWidth="1"/>
    <col min="17" max="17" width="23.140625" hidden="1" customWidth="1"/>
    <col min="18" max="18" width="11.85546875" customWidth="1"/>
  </cols>
  <sheetData>
    <row r="6" spans="1:5" ht="15" customHeight="1" x14ac:dyDescent="0.25">
      <c r="A6" s="18"/>
      <c r="B6" s="53" t="str">
        <f>Sheet1!A1</f>
        <v>Human Food Contract Quarterly Summary Report v 01/2023</v>
      </c>
    </row>
    <row r="7" spans="1:5" x14ac:dyDescent="0.25">
      <c r="A7" s="18"/>
    </row>
    <row r="10" spans="1:5" ht="23.25" customHeight="1" x14ac:dyDescent="0.25"/>
    <row r="11" spans="1:5" ht="23.25" customHeight="1" x14ac:dyDescent="0.25">
      <c r="B11" s="52"/>
      <c r="C11" s="52"/>
      <c r="D11" s="52"/>
      <c r="E11" s="52"/>
    </row>
    <row r="12" spans="1:5" ht="23.25" customHeight="1" x14ac:dyDescent="0.25">
      <c r="B12" s="52"/>
      <c r="C12" s="52"/>
      <c r="D12" s="52"/>
      <c r="E12" s="52"/>
    </row>
    <row r="13" spans="1:5" ht="23.25" customHeight="1" x14ac:dyDescent="0.25">
      <c r="B13" s="52"/>
      <c r="C13" s="52"/>
      <c r="D13" s="52"/>
      <c r="E13" s="52"/>
    </row>
    <row r="14" spans="1:5" ht="23.25" customHeight="1" x14ac:dyDescent="0.3">
      <c r="B14" s="49" t="s">
        <v>0</v>
      </c>
      <c r="C14" s="50"/>
      <c r="D14" s="51">
        <f>VLOOKUP(D21,Sheet1!A2:B50, 2,FALSE)</f>
        <v>0</v>
      </c>
      <c r="E14" s="52"/>
    </row>
    <row r="15" spans="1:5" ht="23.25" customHeight="1" x14ac:dyDescent="0.25">
      <c r="B15" s="52"/>
      <c r="C15" s="52"/>
      <c r="D15" s="52"/>
      <c r="E15" s="52"/>
    </row>
    <row r="16" spans="1:5" ht="23.25" customHeight="1" x14ac:dyDescent="0.25">
      <c r="B16" s="52"/>
      <c r="C16" s="52"/>
      <c r="D16" s="52"/>
      <c r="E16" s="52"/>
    </row>
    <row r="17" spans="2:17" ht="23.25" customHeight="1" x14ac:dyDescent="0.25"/>
    <row r="18" spans="2:17" ht="15.75" thickBot="1" x14ac:dyDescent="0.3">
      <c r="B18" s="1"/>
      <c r="C18" s="1"/>
      <c r="D18" s="1"/>
      <c r="E18" s="1"/>
      <c r="G18" t="s">
        <v>189</v>
      </c>
      <c r="H18" t="s">
        <v>24</v>
      </c>
      <c r="I18" t="s">
        <v>190</v>
      </c>
      <c r="J18" t="s">
        <v>192</v>
      </c>
      <c r="K18" t="s">
        <v>25</v>
      </c>
      <c r="L18" t="s">
        <v>191</v>
      </c>
      <c r="M18" t="s">
        <v>193</v>
      </c>
      <c r="N18" t="s">
        <v>194</v>
      </c>
      <c r="O18" t="s">
        <v>4</v>
      </c>
      <c r="P18" s="52" t="s">
        <v>196</v>
      </c>
      <c r="Q18" t="s">
        <v>195</v>
      </c>
    </row>
    <row r="19" spans="2:17" ht="15" customHeight="1" thickBot="1" x14ac:dyDescent="0.3">
      <c r="B19" s="18"/>
    </row>
    <row r="20" spans="2:17" ht="21" customHeight="1" thickBot="1" x14ac:dyDescent="0.35">
      <c r="B20" s="23" t="s">
        <v>184</v>
      </c>
      <c r="C20" s="2"/>
      <c r="D20" s="19"/>
    </row>
    <row r="21" spans="2:17" ht="36.75" customHeight="1" thickBot="1" x14ac:dyDescent="0.35">
      <c r="B21" s="23" t="s">
        <v>1</v>
      </c>
      <c r="C21" s="2"/>
      <c r="D21" s="62" t="s">
        <v>2</v>
      </c>
      <c r="E21" s="63"/>
    </row>
    <row r="22" spans="2:17" ht="21" customHeight="1" x14ac:dyDescent="0.3">
      <c r="B22" s="23" t="s">
        <v>3</v>
      </c>
      <c r="C22" s="2"/>
      <c r="D22" s="28" t="str">
        <f>VLOOKUP(D21,Sheet1!A2:D50, 4,FALSE)</f>
        <v>Select Agency Above</v>
      </c>
      <c r="E22" s="4"/>
    </row>
    <row r="23" spans="2:17" ht="21" customHeight="1" thickBot="1" x14ac:dyDescent="0.35">
      <c r="B23" s="23" t="s">
        <v>4</v>
      </c>
      <c r="C23" s="2"/>
      <c r="D23" s="27" t="s">
        <v>5</v>
      </c>
    </row>
    <row r="24" spans="2:17" ht="21" customHeight="1" thickBot="1" x14ac:dyDescent="0.35">
      <c r="B24" s="23" t="s">
        <v>6</v>
      </c>
      <c r="C24" s="2"/>
      <c r="D24" s="20"/>
      <c r="E24" s="3"/>
      <c r="G24">
        <f>$D$14</f>
        <v>0</v>
      </c>
      <c r="H24" t="str">
        <f>$D$21</f>
        <v>Select</v>
      </c>
      <c r="J24" t="str">
        <f>Sheet1!$A$1</f>
        <v>Human Food Contract Quarterly Summary Report v 01/2023</v>
      </c>
      <c r="K24">
        <f>$D$20</f>
        <v>0</v>
      </c>
      <c r="L24" t="str">
        <f>$D$22</f>
        <v>Select Agency Above</v>
      </c>
      <c r="M24" s="3">
        <f>$D$24</f>
        <v>0</v>
      </c>
      <c r="N24">
        <f>$E$24</f>
        <v>0</v>
      </c>
      <c r="O24" t="str">
        <f>$D$23</f>
        <v>FOOD</v>
      </c>
      <c r="P24" t="str">
        <f>B24</f>
        <v>Date Completed (MM/DD/YYYY)</v>
      </c>
      <c r="Q24" s="3">
        <f>D24</f>
        <v>0</v>
      </c>
    </row>
    <row r="25" spans="2:17" ht="21" customHeight="1" thickBot="1" x14ac:dyDescent="0.35">
      <c r="B25" s="23" t="s">
        <v>7</v>
      </c>
      <c r="C25" s="2"/>
      <c r="D25" s="60"/>
      <c r="E25" s="61"/>
      <c r="G25">
        <f t="shared" ref="G25:G34" si="0">$D$14</f>
        <v>0</v>
      </c>
      <c r="H25" t="str">
        <f t="shared" ref="H25:H34" si="1">$D$21</f>
        <v>Select</v>
      </c>
      <c r="J25" t="str">
        <f>Sheet1!$A$1</f>
        <v>Human Food Contract Quarterly Summary Report v 01/2023</v>
      </c>
      <c r="K25">
        <f t="shared" ref="K25:K34" si="2">$D$20</f>
        <v>0</v>
      </c>
      <c r="L25" t="str">
        <f t="shared" ref="L25:L34" si="3">$D$22</f>
        <v>Select Agency Above</v>
      </c>
      <c r="M25" s="3">
        <f t="shared" ref="M25:M34" si="4">$D$24</f>
        <v>0</v>
      </c>
      <c r="N25">
        <f t="shared" ref="N25:N34" si="5">$E$24</f>
        <v>0</v>
      </c>
      <c r="O25" t="str">
        <f t="shared" ref="O25:O34" si="6">$D$23</f>
        <v>FOOD</v>
      </c>
      <c r="P25" t="str">
        <f>B25</f>
        <v>State Report Preparer's Name</v>
      </c>
      <c r="Q25">
        <f>D25</f>
        <v>0</v>
      </c>
    </row>
    <row r="26" spans="2:17" ht="21" customHeight="1" thickBot="1" x14ac:dyDescent="0.35">
      <c r="B26" s="23" t="s">
        <v>8</v>
      </c>
      <c r="C26" s="2"/>
      <c r="D26" s="60"/>
      <c r="E26" s="61"/>
      <c r="G26">
        <f t="shared" si="0"/>
        <v>0</v>
      </c>
      <c r="H26" t="str">
        <f t="shared" si="1"/>
        <v>Select</v>
      </c>
      <c r="J26" t="str">
        <f>Sheet1!$A$1</f>
        <v>Human Food Contract Quarterly Summary Report v 01/2023</v>
      </c>
      <c r="K26">
        <f t="shared" si="2"/>
        <v>0</v>
      </c>
      <c r="L26" t="str">
        <f t="shared" si="3"/>
        <v>Select Agency Above</v>
      </c>
      <c r="M26" s="3">
        <f t="shared" si="4"/>
        <v>0</v>
      </c>
      <c r="N26">
        <f t="shared" si="5"/>
        <v>0</v>
      </c>
      <c r="O26" t="str">
        <f t="shared" si="6"/>
        <v>FOOD</v>
      </c>
      <c r="P26" t="str">
        <f>B26</f>
        <v>State Report Preparer's Email</v>
      </c>
      <c r="Q26">
        <f>D26</f>
        <v>0</v>
      </c>
    </row>
    <row r="27" spans="2:17" ht="15" customHeight="1" thickBot="1" x14ac:dyDescent="0.3">
      <c r="B27" s="24"/>
      <c r="C27" s="1"/>
      <c r="D27" s="1"/>
      <c r="E27" s="1"/>
      <c r="G27">
        <f t="shared" si="0"/>
        <v>0</v>
      </c>
      <c r="H27" t="str">
        <f t="shared" si="1"/>
        <v>Select</v>
      </c>
      <c r="J27" t="str">
        <f>Sheet1!$A$1</f>
        <v>Human Food Contract Quarterly Summary Report v 01/2023</v>
      </c>
      <c r="K27">
        <f t="shared" si="2"/>
        <v>0</v>
      </c>
      <c r="L27" t="str">
        <f t="shared" si="3"/>
        <v>Select Agency Above</v>
      </c>
      <c r="M27" s="3">
        <f t="shared" si="4"/>
        <v>0</v>
      </c>
      <c r="N27">
        <f t="shared" si="5"/>
        <v>0</v>
      </c>
      <c r="O27" t="str">
        <f t="shared" si="6"/>
        <v>FOOD</v>
      </c>
    </row>
    <row r="28" spans="2:17" ht="15" customHeight="1" thickBot="1" x14ac:dyDescent="0.3">
      <c r="B28" s="21"/>
      <c r="G28">
        <f t="shared" si="0"/>
        <v>0</v>
      </c>
      <c r="H28" t="str">
        <f t="shared" si="1"/>
        <v>Select</v>
      </c>
      <c r="J28" t="str">
        <f>Sheet1!$A$1</f>
        <v>Human Food Contract Quarterly Summary Report v 01/2023</v>
      </c>
      <c r="K28">
        <f t="shared" si="2"/>
        <v>0</v>
      </c>
      <c r="L28" t="str">
        <f t="shared" si="3"/>
        <v>Select Agency Above</v>
      </c>
      <c r="M28" s="3">
        <f t="shared" si="4"/>
        <v>0</v>
      </c>
      <c r="N28">
        <f t="shared" si="5"/>
        <v>0</v>
      </c>
      <c r="O28" t="str">
        <f t="shared" si="6"/>
        <v>FOOD</v>
      </c>
    </row>
    <row r="29" spans="2:17" ht="21" customHeight="1" thickBot="1" x14ac:dyDescent="0.35">
      <c r="B29" s="23" t="s">
        <v>186</v>
      </c>
      <c r="C29" s="2"/>
      <c r="D29" s="20"/>
      <c r="G29">
        <f t="shared" si="0"/>
        <v>0</v>
      </c>
      <c r="H29" t="str">
        <f t="shared" si="1"/>
        <v>Select</v>
      </c>
      <c r="J29" t="str">
        <f>Sheet1!$A$1</f>
        <v>Human Food Contract Quarterly Summary Report v 01/2023</v>
      </c>
      <c r="K29">
        <f t="shared" si="2"/>
        <v>0</v>
      </c>
      <c r="L29" t="str">
        <f t="shared" si="3"/>
        <v>Select Agency Above</v>
      </c>
      <c r="M29" s="3">
        <f t="shared" si="4"/>
        <v>0</v>
      </c>
      <c r="N29">
        <f t="shared" si="5"/>
        <v>0</v>
      </c>
      <c r="O29" t="str">
        <f t="shared" si="6"/>
        <v>FOOD</v>
      </c>
      <c r="P29" t="str">
        <f>B29</f>
        <v xml:space="preserve">Period of Performance Start Date </v>
      </c>
      <c r="Q29" s="3">
        <f>D29</f>
        <v>0</v>
      </c>
    </row>
    <row r="30" spans="2:17" ht="21" customHeight="1" thickBot="1" x14ac:dyDescent="0.35">
      <c r="B30" s="23" t="s">
        <v>185</v>
      </c>
      <c r="C30" s="2"/>
      <c r="D30" s="20"/>
      <c r="G30">
        <f t="shared" si="0"/>
        <v>0</v>
      </c>
      <c r="H30" t="str">
        <f t="shared" si="1"/>
        <v>Select</v>
      </c>
      <c r="J30" t="str">
        <f>Sheet1!$A$1</f>
        <v>Human Food Contract Quarterly Summary Report v 01/2023</v>
      </c>
      <c r="K30">
        <f t="shared" si="2"/>
        <v>0</v>
      </c>
      <c r="L30" t="str">
        <f t="shared" si="3"/>
        <v>Select Agency Above</v>
      </c>
      <c r="M30" s="3">
        <f t="shared" si="4"/>
        <v>0</v>
      </c>
      <c r="N30">
        <f t="shared" si="5"/>
        <v>0</v>
      </c>
      <c r="O30" t="str">
        <f t="shared" si="6"/>
        <v>FOOD</v>
      </c>
      <c r="P30" t="str">
        <f t="shared" ref="P30:P33" si="7">B30</f>
        <v>Period of Performance End Date</v>
      </c>
      <c r="Q30" s="3">
        <f t="shared" ref="Q30:Q34" si="8">D30</f>
        <v>0</v>
      </c>
    </row>
    <row r="31" spans="2:17" ht="21" customHeight="1" thickBot="1" x14ac:dyDescent="0.35">
      <c r="B31" s="23" t="s">
        <v>187</v>
      </c>
      <c r="D31" s="20"/>
      <c r="G31">
        <f t="shared" si="0"/>
        <v>0</v>
      </c>
      <c r="H31" t="str">
        <f t="shared" si="1"/>
        <v>Select</v>
      </c>
      <c r="J31" t="str">
        <f>Sheet1!$A$1</f>
        <v>Human Food Contract Quarterly Summary Report v 01/2023</v>
      </c>
      <c r="K31">
        <f t="shared" si="2"/>
        <v>0</v>
      </c>
      <c r="L31" t="str">
        <f t="shared" si="3"/>
        <v>Select Agency Above</v>
      </c>
      <c r="M31" s="3">
        <f t="shared" si="4"/>
        <v>0</v>
      </c>
      <c r="N31">
        <f t="shared" si="5"/>
        <v>0</v>
      </c>
      <c r="O31" t="str">
        <f t="shared" si="6"/>
        <v>FOOD</v>
      </c>
      <c r="P31" t="str">
        <f t="shared" si="7"/>
        <v xml:space="preserve">Reporting Period Start Date </v>
      </c>
      <c r="Q31" s="3">
        <f t="shared" si="8"/>
        <v>0</v>
      </c>
    </row>
    <row r="32" spans="2:17" ht="21" customHeight="1" thickBot="1" x14ac:dyDescent="0.35">
      <c r="B32" s="23" t="s">
        <v>188</v>
      </c>
      <c r="D32" s="20"/>
      <c r="G32">
        <f t="shared" si="0"/>
        <v>0</v>
      </c>
      <c r="H32" t="str">
        <f t="shared" si="1"/>
        <v>Select</v>
      </c>
      <c r="J32" t="str">
        <f>Sheet1!$A$1</f>
        <v>Human Food Contract Quarterly Summary Report v 01/2023</v>
      </c>
      <c r="K32">
        <f t="shared" si="2"/>
        <v>0</v>
      </c>
      <c r="L32" t="str">
        <f t="shared" si="3"/>
        <v>Select Agency Above</v>
      </c>
      <c r="M32" s="3">
        <f t="shared" si="4"/>
        <v>0</v>
      </c>
      <c r="N32">
        <f t="shared" si="5"/>
        <v>0</v>
      </c>
      <c r="O32" t="str">
        <f t="shared" si="6"/>
        <v>FOOD</v>
      </c>
      <c r="P32" t="str">
        <f t="shared" si="7"/>
        <v>Reporting Period End Date</v>
      </c>
      <c r="Q32" s="3">
        <f t="shared" si="8"/>
        <v>0</v>
      </c>
    </row>
    <row r="33" spans="2:17" ht="21" customHeight="1" thickBot="1" x14ac:dyDescent="0.35">
      <c r="B33" s="23" t="s">
        <v>9</v>
      </c>
      <c r="D33" s="19" t="s">
        <v>2</v>
      </c>
      <c r="G33">
        <f t="shared" si="0"/>
        <v>0</v>
      </c>
      <c r="H33" t="str">
        <f t="shared" si="1"/>
        <v>Select</v>
      </c>
      <c r="J33" t="str">
        <f>Sheet1!$A$1</f>
        <v>Human Food Contract Quarterly Summary Report v 01/2023</v>
      </c>
      <c r="K33">
        <f t="shared" si="2"/>
        <v>0</v>
      </c>
      <c r="L33" t="str">
        <f t="shared" si="3"/>
        <v>Select Agency Above</v>
      </c>
      <c r="M33" s="3">
        <f t="shared" si="4"/>
        <v>0</v>
      </c>
      <c r="N33">
        <f t="shared" si="5"/>
        <v>0</v>
      </c>
      <c r="O33" t="str">
        <f t="shared" si="6"/>
        <v>FOOD</v>
      </c>
      <c r="P33" t="str">
        <f t="shared" si="7"/>
        <v>Reporting Period Frequency</v>
      </c>
      <c r="Q33" s="3" t="str">
        <f t="shared" si="8"/>
        <v>Select</v>
      </c>
    </row>
    <row r="34" spans="2:17" ht="21" customHeight="1" thickBot="1" x14ac:dyDescent="0.35">
      <c r="B34" s="23" t="s">
        <v>10</v>
      </c>
      <c r="D34" s="19" t="s">
        <v>2</v>
      </c>
      <c r="G34">
        <f t="shared" si="0"/>
        <v>0</v>
      </c>
      <c r="H34" t="str">
        <f t="shared" si="1"/>
        <v>Select</v>
      </c>
      <c r="J34" t="str">
        <f>Sheet1!$A$1</f>
        <v>Human Food Contract Quarterly Summary Report v 01/2023</v>
      </c>
      <c r="K34">
        <f t="shared" si="2"/>
        <v>0</v>
      </c>
      <c r="L34" t="str">
        <f t="shared" si="3"/>
        <v>Select Agency Above</v>
      </c>
      <c r="M34" s="3">
        <f t="shared" si="4"/>
        <v>0</v>
      </c>
      <c r="N34">
        <f t="shared" si="5"/>
        <v>0</v>
      </c>
      <c r="O34" t="str">
        <f t="shared" si="6"/>
        <v>FOOD</v>
      </c>
      <c r="P34" t="str">
        <f>B34</f>
        <v>Current Reporting Period</v>
      </c>
      <c r="Q34" s="3" t="str">
        <f t="shared" si="8"/>
        <v>Select</v>
      </c>
    </row>
    <row r="35" spans="2:17" ht="15" customHeight="1" thickBot="1" x14ac:dyDescent="0.3">
      <c r="B35" s="1"/>
      <c r="C35" s="1"/>
      <c r="D35" s="1"/>
      <c r="E35" s="1"/>
    </row>
  </sheetData>
  <sheetProtection formatRows="0" selectLockedCells="1"/>
  <mergeCells count="3">
    <mergeCell ref="D26:E26"/>
    <mergeCell ref="D21:E21"/>
    <mergeCell ref="D25:E25"/>
  </mergeCells>
  <dataValidations count="6">
    <dataValidation allowBlank="1" showErrorMessage="1" promptTitle="Contract Number" prompt="Enter the full contract number." sqref="D20" xr:uid="{3D294569-9ECB-4377-BE0A-427780275BD2}"/>
    <dataValidation allowBlank="1" showErrorMessage="1" promptTitle="Report Preparer's Name" prompt="Enter the name of the individual who completed the state report and who should be contacted in the case of questions." sqref="D25:E25" xr:uid="{30390230-128F-4F53-BFA5-44E5E97862C7}"/>
    <dataValidation allowBlank="1" showErrorMessage="1" promptTitle="Report Preparer's Email" prompt="Enter the email of the individual who completed the state report and who should be contacted in the case of questions." sqref="D26:E26" xr:uid="{E94C48B7-8E6E-4260-BBC7-F78B85F0ECD9}"/>
    <dataValidation type="list" allowBlank="1" showErrorMessage="1" promptTitle="Reporting Frequency" prompt="Select the reporting frequency for this contract." sqref="D33" xr:uid="{285B9045-C5D9-42F8-9B3C-61CEDB2FF790}">
      <formula1>"Select, Quarterly, Monthly"</formula1>
    </dataValidation>
    <dataValidation type="list" allowBlank="1" showErrorMessage="1" promptTitle="Current Reporting Period" prompt="Select the current period for this report submission." sqref="D34" xr:uid="{DCE9DBD3-0F23-4DA5-BFA8-1AC954EFCF02}">
      <formula1>"1st Quarter, 2nd Quarter, 3rd Quarter, 4th Quarter, Month 1, Month 2, Month 3, Month 4, Month 5, Month 6, Month 7, Month 8, Month 9, Month 10, Month 11, Month 12"</formula1>
    </dataValidation>
    <dataValidation type="date" operator="greaterThan" allowBlank="1" showInputMessage="1" showErrorMessage="1" error="Please enter date in MM/DD/YYYY format." sqref="D29:D32 D24" xr:uid="{AD216A3E-485F-4E48-8131-8E97AA2A6F22}">
      <formula1>1</formula1>
    </dataValidation>
  </dataValidations>
  <pageMargins left="0.5" right="0.5" top="0.5" bottom="0.5" header="0.3" footer="0.3"/>
  <pageSetup orientation="landscape" horizontalDpi="1200" verticalDpi="12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ErrorMessage="1" promptTitle="Agency Name" prompt="Enter the name of the agency holding this contract." xr:uid="{58096AC2-D2B2-40C6-9398-A17200ED20DB}">
          <x14:formula1>
            <xm:f>Sheet1!$A$3:$A$50</xm:f>
          </x14:formula1>
          <xm:sqref>D21:E21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76B1A-EF7C-4796-8145-B6C615533636}">
  <sheetPr>
    <tabColor theme="5" tint="0.79998168889431442"/>
    <pageSetUpPr fitToPage="1"/>
  </sheetPr>
  <dimension ref="A1:X64"/>
  <sheetViews>
    <sheetView showGridLines="0" topLeftCell="A55" zoomScaleNormal="100" workbookViewId="0">
      <selection activeCell="C65" sqref="C65"/>
    </sheetView>
  </sheetViews>
  <sheetFormatPr defaultRowHeight="15" x14ac:dyDescent="0.25"/>
  <cols>
    <col min="1" max="1" width="4.7109375" customWidth="1"/>
    <col min="2" max="2" width="6.140625" customWidth="1"/>
    <col min="3" max="3" width="75.28515625" customWidth="1"/>
    <col min="4" max="4" width="61.7109375" style="6" customWidth="1"/>
    <col min="6" max="6" width="9.140625" hidden="1" customWidth="1"/>
    <col min="7" max="7" width="17" hidden="1" customWidth="1"/>
    <col min="8" max="8" width="9.140625" hidden="1" customWidth="1"/>
    <col min="9" max="9" width="15" hidden="1" customWidth="1"/>
    <col min="10" max="10" width="18.28515625" hidden="1" customWidth="1"/>
    <col min="11" max="11" width="9.140625" hidden="1" customWidth="1"/>
    <col min="12" max="12" width="17.5703125" hidden="1" customWidth="1"/>
    <col min="13" max="13" width="16.140625" hidden="1" customWidth="1"/>
    <col min="14" max="14" width="25.42578125" hidden="1" customWidth="1"/>
    <col min="15" max="15" width="22.5703125" hidden="1" customWidth="1"/>
    <col min="16" max="16" width="27.7109375" hidden="1" customWidth="1"/>
    <col min="17" max="17" width="21.28515625" hidden="1" customWidth="1"/>
    <col min="18" max="18" width="21.7109375" hidden="1" customWidth="1"/>
    <col min="19" max="19" width="17.85546875" hidden="1" customWidth="1"/>
    <col min="20" max="20" width="18" hidden="1" customWidth="1"/>
    <col min="21" max="21" width="13.28515625" hidden="1" customWidth="1"/>
    <col min="22" max="22" width="30.85546875" hidden="1" customWidth="1"/>
    <col min="23" max="23" width="20" hidden="1" customWidth="1"/>
    <col min="24" max="24" width="20.5703125" hidden="1" customWidth="1"/>
  </cols>
  <sheetData>
    <row r="1" spans="1:2" x14ac:dyDescent="0.25">
      <c r="B1" s="53" t="str">
        <f>Sheet1!A1</f>
        <v>Human Food Contract Quarterly Summary Report v 01/2023</v>
      </c>
    </row>
    <row r="2" spans="1:2" x14ac:dyDescent="0.25">
      <c r="A2" s="18"/>
    </row>
    <row r="8" spans="1:2" ht="36.75" customHeight="1" x14ac:dyDescent="0.25"/>
    <row r="9" spans="1:2" ht="21" customHeight="1" x14ac:dyDescent="0.25"/>
    <row r="10" spans="1:2" ht="21" customHeight="1" x14ac:dyDescent="0.25"/>
    <row r="11" spans="1:2" ht="21" customHeight="1" x14ac:dyDescent="0.25"/>
    <row r="15" spans="1:2" ht="32.25" customHeight="1" x14ac:dyDescent="0.25"/>
    <row r="16" spans="1:2" ht="33" customHeight="1" x14ac:dyDescent="0.25"/>
    <row r="17" spans="2:24" ht="22.5" customHeight="1" thickBot="1" x14ac:dyDescent="0.3">
      <c r="B17" s="18"/>
      <c r="C17" s="21"/>
    </row>
    <row r="18" spans="2:24" ht="50.25" customHeight="1" thickBot="1" x14ac:dyDescent="0.35">
      <c r="B18" s="16"/>
      <c r="C18" s="56" t="s">
        <v>11</v>
      </c>
      <c r="D18" s="41" t="s">
        <v>12</v>
      </c>
      <c r="F18" t="s">
        <v>189</v>
      </c>
      <c r="G18" t="s">
        <v>24</v>
      </c>
      <c r="H18" t="s">
        <v>190</v>
      </c>
      <c r="I18" t="s">
        <v>192</v>
      </c>
      <c r="J18" t="s">
        <v>25</v>
      </c>
      <c r="K18" t="s">
        <v>191</v>
      </c>
      <c r="L18" t="s">
        <v>193</v>
      </c>
      <c r="M18" t="s">
        <v>194</v>
      </c>
      <c r="N18" t="s">
        <v>4</v>
      </c>
      <c r="O18" t="s">
        <v>197</v>
      </c>
      <c r="P18" t="s">
        <v>198</v>
      </c>
      <c r="Q18" t="s">
        <v>199</v>
      </c>
      <c r="R18" t="s">
        <v>200</v>
      </c>
      <c r="S18" t="s">
        <v>222</v>
      </c>
      <c r="T18" t="s">
        <v>223</v>
      </c>
      <c r="U18" t="s">
        <v>224</v>
      </c>
      <c r="V18" t="s">
        <v>225</v>
      </c>
      <c r="W18" t="s">
        <v>227</v>
      </c>
      <c r="X18" t="s">
        <v>226</v>
      </c>
    </row>
    <row r="19" spans="2:24" ht="18" customHeight="1" thickBot="1" x14ac:dyDescent="0.35">
      <c r="B19" s="66" t="s">
        <v>13</v>
      </c>
      <c r="C19" s="35" t="s">
        <v>14</v>
      </c>
      <c r="D19" s="10"/>
    </row>
    <row r="20" spans="2:24" ht="20.25" customHeight="1" thickBot="1" x14ac:dyDescent="0.35">
      <c r="B20" s="66"/>
      <c r="C20" s="8" t="s">
        <v>15</v>
      </c>
      <c r="D20" s="14">
        <v>0</v>
      </c>
      <c r="F20">
        <f>'Coversheet'!$D$14</f>
        <v>0</v>
      </c>
      <c r="G20" t="str">
        <f>'Coversheet'!$D$21</f>
        <v>Select</v>
      </c>
      <c r="I20" t="str">
        <f>Sheet1!$A$1</f>
        <v>Human Food Contract Quarterly Summary Report v 01/2023</v>
      </c>
      <c r="J20">
        <f>'Coversheet'!$D$20</f>
        <v>0</v>
      </c>
      <c r="K20" t="str">
        <f>'Coversheet'!$D$22</f>
        <v>Select Agency Above</v>
      </c>
      <c r="L20" s="3">
        <f>'Coversheet'!$D$24</f>
        <v>0</v>
      </c>
      <c r="M20" s="3">
        <f>'Coversheet'!$E$24</f>
        <v>0</v>
      </c>
      <c r="N20" t="str">
        <f>'Coversheet'!$D$23</f>
        <v>FOOD</v>
      </c>
      <c r="O20" t="s">
        <v>13</v>
      </c>
      <c r="P20" t="s">
        <v>14</v>
      </c>
      <c r="Q20" t="s">
        <v>201</v>
      </c>
      <c r="R20">
        <f>D20</f>
        <v>0</v>
      </c>
    </row>
    <row r="21" spans="2:24" ht="43.5" customHeight="1" thickBot="1" x14ac:dyDescent="0.35">
      <c r="B21" s="66"/>
      <c r="C21" s="9" t="s">
        <v>249</v>
      </c>
      <c r="D21" s="14">
        <v>0</v>
      </c>
      <c r="F21">
        <f>'Coversheet'!$D$14</f>
        <v>0</v>
      </c>
      <c r="G21" t="str">
        <f>'Coversheet'!$D$21</f>
        <v>Select</v>
      </c>
      <c r="I21" t="str">
        <f>Sheet1!$A$1</f>
        <v>Human Food Contract Quarterly Summary Report v 01/2023</v>
      </c>
      <c r="J21">
        <f>'Coversheet'!$D$20</f>
        <v>0</v>
      </c>
      <c r="K21" t="str">
        <f>'Coversheet'!$D$22</f>
        <v>Select Agency Above</v>
      </c>
      <c r="L21" s="3">
        <f>'Coversheet'!$D$24</f>
        <v>0</v>
      </c>
      <c r="M21" s="3">
        <f>'Coversheet'!$E$24</f>
        <v>0</v>
      </c>
      <c r="N21" t="str">
        <f>'Coversheet'!$D$23</f>
        <v>FOOD</v>
      </c>
      <c r="O21" t="s">
        <v>13</v>
      </c>
      <c r="P21" t="s">
        <v>14</v>
      </c>
      <c r="Q21" t="s">
        <v>258</v>
      </c>
      <c r="R21">
        <f t="shared" ref="R21:R30" si="0">D21</f>
        <v>0</v>
      </c>
    </row>
    <row r="22" spans="2:24" ht="20.25" customHeight="1" thickBot="1" x14ac:dyDescent="0.35">
      <c r="B22" s="66"/>
      <c r="C22" s="9" t="s">
        <v>250</v>
      </c>
      <c r="D22" s="14">
        <v>0</v>
      </c>
      <c r="F22">
        <f>'Coversheet'!$D$14</f>
        <v>0</v>
      </c>
      <c r="G22" t="str">
        <f>'Coversheet'!$D$21</f>
        <v>Select</v>
      </c>
      <c r="I22" t="str">
        <f>Sheet1!$A$1</f>
        <v>Human Food Contract Quarterly Summary Report v 01/2023</v>
      </c>
      <c r="J22">
        <f>'Coversheet'!$D$20</f>
        <v>0</v>
      </c>
      <c r="K22" t="str">
        <f>'Coversheet'!$D$22</f>
        <v>Select Agency Above</v>
      </c>
      <c r="L22" s="3">
        <f>'Coversheet'!$D$24</f>
        <v>0</v>
      </c>
      <c r="M22" s="3">
        <f>'Coversheet'!$E$24</f>
        <v>0</v>
      </c>
      <c r="N22" t="str">
        <f>'Coversheet'!$D$23</f>
        <v>FOOD</v>
      </c>
      <c r="O22" t="s">
        <v>13</v>
      </c>
      <c r="P22" t="s">
        <v>14</v>
      </c>
      <c r="Q22" s="58" t="s">
        <v>202</v>
      </c>
      <c r="R22">
        <f t="shared" si="0"/>
        <v>0</v>
      </c>
    </row>
    <row r="23" spans="2:24" ht="20.25" customHeight="1" thickBot="1" x14ac:dyDescent="0.35">
      <c r="B23" s="66"/>
      <c r="C23" s="9" t="s">
        <v>251</v>
      </c>
      <c r="D23" s="14">
        <v>0</v>
      </c>
      <c r="F23">
        <f>'Coversheet'!$D$14</f>
        <v>0</v>
      </c>
      <c r="G23" t="str">
        <f>'Coversheet'!$D$21</f>
        <v>Select</v>
      </c>
      <c r="I23" t="str">
        <f>Sheet1!$A$1</f>
        <v>Human Food Contract Quarterly Summary Report v 01/2023</v>
      </c>
      <c r="J23">
        <f>'Coversheet'!$D$20</f>
        <v>0</v>
      </c>
      <c r="K23" t="str">
        <f>'Coversheet'!$D$22</f>
        <v>Select Agency Above</v>
      </c>
      <c r="L23" s="3">
        <f>'Coversheet'!$D$24</f>
        <v>0</v>
      </c>
      <c r="M23" s="3">
        <f>'Coversheet'!$E$24</f>
        <v>0</v>
      </c>
      <c r="N23" t="str">
        <f>'Coversheet'!$D$23</f>
        <v>FOOD</v>
      </c>
      <c r="O23" t="s">
        <v>13</v>
      </c>
      <c r="P23" t="s">
        <v>14</v>
      </c>
      <c r="Q23" s="58" t="s">
        <v>203</v>
      </c>
      <c r="R23">
        <f t="shared" si="0"/>
        <v>0</v>
      </c>
    </row>
    <row r="24" spans="2:24" ht="20.25" customHeight="1" thickBot="1" x14ac:dyDescent="0.35">
      <c r="B24" s="66"/>
      <c r="C24" s="9" t="s">
        <v>252</v>
      </c>
      <c r="D24" s="14">
        <v>0</v>
      </c>
      <c r="F24">
        <f>'Coversheet'!$D$14</f>
        <v>0</v>
      </c>
      <c r="G24" t="str">
        <f>'Coversheet'!$D$21</f>
        <v>Select</v>
      </c>
      <c r="I24" t="str">
        <f>Sheet1!$A$1</f>
        <v>Human Food Contract Quarterly Summary Report v 01/2023</v>
      </c>
      <c r="J24">
        <f>'Coversheet'!$D$20</f>
        <v>0</v>
      </c>
      <c r="K24" t="str">
        <f>'Coversheet'!$D$22</f>
        <v>Select Agency Above</v>
      </c>
      <c r="L24" s="3">
        <f>'Coversheet'!$D$24</f>
        <v>0</v>
      </c>
      <c r="M24" s="3">
        <f>'Coversheet'!$E$24</f>
        <v>0</v>
      </c>
      <c r="N24" t="str">
        <f>'Coversheet'!$D$23</f>
        <v>FOOD</v>
      </c>
      <c r="O24" t="s">
        <v>13</v>
      </c>
      <c r="P24" t="s">
        <v>14</v>
      </c>
      <c r="Q24" s="58" t="s">
        <v>204</v>
      </c>
      <c r="R24">
        <f t="shared" si="0"/>
        <v>0</v>
      </c>
    </row>
    <row r="25" spans="2:24" ht="20.25" customHeight="1" thickBot="1" x14ac:dyDescent="0.35">
      <c r="B25" s="66"/>
      <c r="C25" s="9" t="s">
        <v>253</v>
      </c>
      <c r="D25" s="14">
        <v>0</v>
      </c>
      <c r="F25">
        <f>'Coversheet'!$D$14</f>
        <v>0</v>
      </c>
      <c r="G25" t="str">
        <f>'Coversheet'!$D$21</f>
        <v>Select</v>
      </c>
      <c r="I25" t="str">
        <f>Sheet1!$A$1</f>
        <v>Human Food Contract Quarterly Summary Report v 01/2023</v>
      </c>
      <c r="J25">
        <f>'Coversheet'!$D$20</f>
        <v>0</v>
      </c>
      <c r="K25" t="str">
        <f>'Coversheet'!$D$22</f>
        <v>Select Agency Above</v>
      </c>
      <c r="L25" s="3">
        <f>'Coversheet'!$D$24</f>
        <v>0</v>
      </c>
      <c r="M25" s="3">
        <f>'Coversheet'!$E$24</f>
        <v>0</v>
      </c>
      <c r="N25" t="str">
        <f>'Coversheet'!$D$23</f>
        <v>FOOD</v>
      </c>
      <c r="O25" t="s">
        <v>13</v>
      </c>
      <c r="P25" t="s">
        <v>14</v>
      </c>
      <c r="Q25" s="58" t="s">
        <v>259</v>
      </c>
      <c r="R25">
        <f t="shared" si="0"/>
        <v>0</v>
      </c>
    </row>
    <row r="26" spans="2:24" ht="20.25" customHeight="1" thickBot="1" x14ac:dyDescent="0.35">
      <c r="B26" s="66"/>
      <c r="C26" s="9" t="s">
        <v>254</v>
      </c>
      <c r="D26" s="14">
        <v>0</v>
      </c>
      <c r="F26">
        <f>'Coversheet'!$D$14</f>
        <v>0</v>
      </c>
      <c r="G26" t="str">
        <f>'Coversheet'!$D$21</f>
        <v>Select</v>
      </c>
      <c r="I26" t="str">
        <f>Sheet1!$A$1</f>
        <v>Human Food Contract Quarterly Summary Report v 01/2023</v>
      </c>
      <c r="J26">
        <f>'Coversheet'!$D$20</f>
        <v>0</v>
      </c>
      <c r="K26" t="str">
        <f>'Coversheet'!$D$22</f>
        <v>Select Agency Above</v>
      </c>
      <c r="L26" s="3">
        <f>'Coversheet'!$D$24</f>
        <v>0</v>
      </c>
      <c r="M26" s="3">
        <f>'Coversheet'!$E$24</f>
        <v>0</v>
      </c>
      <c r="N26" t="str">
        <f>'Coversheet'!$D$23</f>
        <v>FOOD</v>
      </c>
      <c r="O26" t="s">
        <v>13</v>
      </c>
      <c r="P26" t="s">
        <v>14</v>
      </c>
      <c r="Q26" s="58" t="s">
        <v>205</v>
      </c>
      <c r="R26">
        <f t="shared" si="0"/>
        <v>0</v>
      </c>
    </row>
    <row r="27" spans="2:24" ht="20.25" customHeight="1" thickBot="1" x14ac:dyDescent="0.35">
      <c r="B27" s="66"/>
      <c r="C27" s="9" t="s">
        <v>256</v>
      </c>
      <c r="D27" s="14">
        <v>0</v>
      </c>
      <c r="F27">
        <f>'Coversheet'!$D$14</f>
        <v>0</v>
      </c>
      <c r="G27" t="str">
        <f>'Coversheet'!$D$21</f>
        <v>Select</v>
      </c>
      <c r="I27" t="str">
        <f>Sheet1!$A$1</f>
        <v>Human Food Contract Quarterly Summary Report v 01/2023</v>
      </c>
      <c r="J27">
        <f>'Coversheet'!$D$20</f>
        <v>0</v>
      </c>
      <c r="K27" t="str">
        <f>'Coversheet'!$D$22</f>
        <v>Select Agency Above</v>
      </c>
      <c r="L27" s="3">
        <f>'Coversheet'!$D$24</f>
        <v>0</v>
      </c>
      <c r="M27" s="3">
        <f>'Coversheet'!$E$24</f>
        <v>0</v>
      </c>
      <c r="N27" t="str">
        <f>'Coversheet'!$D$23</f>
        <v>FOOD</v>
      </c>
      <c r="O27" t="s">
        <v>13</v>
      </c>
      <c r="P27" t="s">
        <v>14</v>
      </c>
      <c r="Q27" s="58" t="s">
        <v>207</v>
      </c>
      <c r="R27">
        <f t="shared" si="0"/>
        <v>0</v>
      </c>
    </row>
    <row r="28" spans="2:24" ht="20.25" customHeight="1" thickBot="1" x14ac:dyDescent="0.35">
      <c r="B28" s="66"/>
      <c r="C28" s="9" t="s">
        <v>241</v>
      </c>
      <c r="D28" s="14">
        <v>0</v>
      </c>
      <c r="F28">
        <f>'Coversheet'!$D$14</f>
        <v>0</v>
      </c>
      <c r="G28" t="str">
        <f>'Coversheet'!$D$21</f>
        <v>Select</v>
      </c>
      <c r="I28" t="str">
        <f>Sheet1!$A$1</f>
        <v>Human Food Contract Quarterly Summary Report v 01/2023</v>
      </c>
      <c r="J28">
        <f>'Coversheet'!$D$20</f>
        <v>0</v>
      </c>
      <c r="K28" t="str">
        <f>'Coversheet'!$D$22</f>
        <v>Select Agency Above</v>
      </c>
      <c r="L28" s="3">
        <f>'Coversheet'!$D$24</f>
        <v>0</v>
      </c>
      <c r="M28" s="3">
        <f>'Coversheet'!$E$24</f>
        <v>0</v>
      </c>
      <c r="N28" t="str">
        <f>'Coversheet'!$D$23</f>
        <v>FOOD</v>
      </c>
      <c r="O28" t="s">
        <v>13</v>
      </c>
      <c r="P28" t="s">
        <v>14</v>
      </c>
      <c r="Q28" s="58" t="s">
        <v>206</v>
      </c>
      <c r="R28">
        <f t="shared" si="0"/>
        <v>0</v>
      </c>
    </row>
    <row r="29" spans="2:24" ht="20.25" customHeight="1" thickBot="1" x14ac:dyDescent="0.35">
      <c r="B29" s="66"/>
      <c r="C29" s="9" t="s">
        <v>242</v>
      </c>
      <c r="D29" s="14">
        <v>0</v>
      </c>
      <c r="F29">
        <f>'Coversheet'!$D$14</f>
        <v>0</v>
      </c>
      <c r="G29" t="str">
        <f>'Coversheet'!$D$21</f>
        <v>Select</v>
      </c>
      <c r="I29" t="str">
        <f>Sheet1!$A$1</f>
        <v>Human Food Contract Quarterly Summary Report v 01/2023</v>
      </c>
      <c r="J29">
        <f>'Coversheet'!$D$20</f>
        <v>0</v>
      </c>
      <c r="K29" t="str">
        <f>'Coversheet'!$D$22</f>
        <v>Select Agency Above</v>
      </c>
      <c r="L29" s="3">
        <f>'Coversheet'!$D$24</f>
        <v>0</v>
      </c>
      <c r="M29" s="3">
        <f>'Coversheet'!$E$24</f>
        <v>0</v>
      </c>
      <c r="N29" t="str">
        <f>'Coversheet'!$D$23</f>
        <v>FOOD</v>
      </c>
      <c r="O29" t="s">
        <v>13</v>
      </c>
      <c r="P29" t="s">
        <v>14</v>
      </c>
      <c r="Q29" s="58" t="s">
        <v>260</v>
      </c>
      <c r="R29">
        <f t="shared" si="0"/>
        <v>0</v>
      </c>
    </row>
    <row r="30" spans="2:24" ht="20.25" customHeight="1" thickBot="1" x14ac:dyDescent="0.35">
      <c r="B30" s="66"/>
      <c r="C30" s="9" t="s">
        <v>255</v>
      </c>
      <c r="D30" s="14">
        <v>0</v>
      </c>
      <c r="F30">
        <f>'Coversheet'!$D$14</f>
        <v>0</v>
      </c>
      <c r="G30" t="str">
        <f>'Coversheet'!$D$21</f>
        <v>Select</v>
      </c>
      <c r="I30" t="str">
        <f>Sheet1!$A$1</f>
        <v>Human Food Contract Quarterly Summary Report v 01/2023</v>
      </c>
      <c r="J30">
        <f>'Coversheet'!$D$20</f>
        <v>0</v>
      </c>
      <c r="K30" t="str">
        <f>'Coversheet'!$D$22</f>
        <v>Select Agency Above</v>
      </c>
      <c r="L30" s="3">
        <f>'Coversheet'!$D$24</f>
        <v>0</v>
      </c>
      <c r="M30" s="3">
        <f>'Coversheet'!$E$24</f>
        <v>0</v>
      </c>
      <c r="N30" t="str">
        <f>'Coversheet'!$D$23</f>
        <v>FOOD</v>
      </c>
      <c r="O30" t="s">
        <v>13</v>
      </c>
      <c r="P30" t="s">
        <v>14</v>
      </c>
      <c r="Q30" t="s">
        <v>261</v>
      </c>
      <c r="R30">
        <f t="shared" si="0"/>
        <v>0</v>
      </c>
    </row>
    <row r="31" spans="2:24" ht="19.5" customHeight="1" thickBot="1" x14ac:dyDescent="0.3">
      <c r="B31" s="66"/>
      <c r="C31" s="36" t="s">
        <v>16</v>
      </c>
      <c r="D31" s="11"/>
    </row>
    <row r="32" spans="2:24" ht="20.25" customHeight="1" thickBot="1" x14ac:dyDescent="0.35">
      <c r="B32" s="66"/>
      <c r="C32" s="9" t="s">
        <v>243</v>
      </c>
      <c r="D32" s="14">
        <v>0</v>
      </c>
      <c r="F32">
        <f>'Coversheet'!$D$14</f>
        <v>0</v>
      </c>
      <c r="G32" t="str">
        <f>'Coversheet'!$D$21</f>
        <v>Select</v>
      </c>
      <c r="I32" t="str">
        <f>Sheet1!$A$1</f>
        <v>Human Food Contract Quarterly Summary Report v 01/2023</v>
      </c>
      <c r="J32">
        <f>'Coversheet'!$D$20</f>
        <v>0</v>
      </c>
      <c r="K32" t="str">
        <f>'Coversheet'!$D$22</f>
        <v>Select Agency Above</v>
      </c>
      <c r="L32" s="3">
        <f>'Coversheet'!$D$24</f>
        <v>0</v>
      </c>
      <c r="M32" s="3">
        <f>'Coversheet'!$E$24</f>
        <v>0</v>
      </c>
      <c r="N32" t="str">
        <f>'Coversheet'!$D$23</f>
        <v>FOOD</v>
      </c>
      <c r="O32" t="s">
        <v>13</v>
      </c>
      <c r="P32" t="s">
        <v>16</v>
      </c>
      <c r="Q32" s="58" t="s">
        <v>208</v>
      </c>
      <c r="R32">
        <f>D32</f>
        <v>0</v>
      </c>
    </row>
    <row r="33" spans="2:20" ht="19.5" customHeight="1" thickBot="1" x14ac:dyDescent="0.35">
      <c r="B33" s="66"/>
      <c r="C33" s="9" t="s">
        <v>244</v>
      </c>
      <c r="D33" s="42"/>
      <c r="F33">
        <f>'Coversheet'!$D$14</f>
        <v>0</v>
      </c>
      <c r="G33" t="str">
        <f>'Coversheet'!$D$21</f>
        <v>Select</v>
      </c>
      <c r="I33" t="str">
        <f>Sheet1!$A$1</f>
        <v>Human Food Contract Quarterly Summary Report v 01/2023</v>
      </c>
      <c r="J33">
        <f>'Coversheet'!$D$20</f>
        <v>0</v>
      </c>
      <c r="K33" t="str">
        <f>'Coversheet'!$D$22</f>
        <v>Select Agency Above</v>
      </c>
      <c r="L33" s="3">
        <f>'Coversheet'!$D$24</f>
        <v>0</v>
      </c>
      <c r="M33" s="3">
        <f>'Coversheet'!$E$24</f>
        <v>0</v>
      </c>
      <c r="N33" t="str">
        <f>'Coversheet'!$D$23</f>
        <v>FOOD</v>
      </c>
      <c r="O33" t="s">
        <v>13</v>
      </c>
      <c r="P33" t="s">
        <v>16</v>
      </c>
      <c r="Q33" s="58" t="s">
        <v>209</v>
      </c>
      <c r="R33">
        <f t="shared" ref="R33:R34" si="1">D33</f>
        <v>0</v>
      </c>
    </row>
    <row r="34" spans="2:20" ht="19.5" customHeight="1" thickBot="1" x14ac:dyDescent="0.35">
      <c r="B34" s="66"/>
      <c r="C34" s="9" t="s">
        <v>257</v>
      </c>
      <c r="D34" s="43"/>
      <c r="F34">
        <f>'Coversheet'!$D$14</f>
        <v>0</v>
      </c>
      <c r="G34" t="str">
        <f>'Coversheet'!$D$21</f>
        <v>Select</v>
      </c>
      <c r="I34" t="str">
        <f>Sheet1!$A$1</f>
        <v>Human Food Contract Quarterly Summary Report v 01/2023</v>
      </c>
      <c r="J34">
        <f>'Coversheet'!$D$20</f>
        <v>0</v>
      </c>
      <c r="K34" t="str">
        <f>'Coversheet'!$D$22</f>
        <v>Select Agency Above</v>
      </c>
      <c r="L34" s="3">
        <f>'Coversheet'!$D$24</f>
        <v>0</v>
      </c>
      <c r="M34" s="3">
        <f>'Coversheet'!$E$24</f>
        <v>0</v>
      </c>
      <c r="N34" t="str">
        <f>'Coversheet'!$D$23</f>
        <v>FOOD</v>
      </c>
      <c r="O34" t="s">
        <v>13</v>
      </c>
      <c r="P34" t="s">
        <v>16</v>
      </c>
      <c r="Q34" t="s">
        <v>262</v>
      </c>
      <c r="R34">
        <f t="shared" si="1"/>
        <v>0</v>
      </c>
    </row>
    <row r="35" spans="2:20" ht="20.25" customHeight="1" thickBot="1" x14ac:dyDescent="0.35">
      <c r="B35" s="66"/>
      <c r="C35" s="35" t="s">
        <v>17</v>
      </c>
      <c r="D35" s="10"/>
    </row>
    <row r="36" spans="2:20" ht="19.5" customHeight="1" thickBot="1" x14ac:dyDescent="0.35">
      <c r="B36" s="66"/>
      <c r="C36" s="9" t="s">
        <v>245</v>
      </c>
      <c r="D36" s="14">
        <v>0</v>
      </c>
      <c r="F36">
        <f>'Coversheet'!$D$14</f>
        <v>0</v>
      </c>
      <c r="G36" t="str">
        <f>'Coversheet'!$D$21</f>
        <v>Select</v>
      </c>
      <c r="I36" t="str">
        <f>Sheet1!$A$1</f>
        <v>Human Food Contract Quarterly Summary Report v 01/2023</v>
      </c>
      <c r="J36">
        <f>'Coversheet'!$D$20</f>
        <v>0</v>
      </c>
      <c r="K36" t="str">
        <f>'Coversheet'!$D$22</f>
        <v>Select Agency Above</v>
      </c>
      <c r="L36" s="3">
        <f>'Coversheet'!$D$24</f>
        <v>0</v>
      </c>
      <c r="M36" s="3">
        <f>'Coversheet'!$E$24</f>
        <v>0</v>
      </c>
      <c r="N36" t="str">
        <f>'Coversheet'!$D$23</f>
        <v>FOOD</v>
      </c>
      <c r="O36" t="s">
        <v>13</v>
      </c>
      <c r="P36" t="s">
        <v>17</v>
      </c>
      <c r="Q36" t="s">
        <v>210</v>
      </c>
      <c r="R36">
        <f>D36</f>
        <v>0</v>
      </c>
    </row>
    <row r="37" spans="2:20" ht="20.25" customHeight="1" thickBot="1" x14ac:dyDescent="0.35">
      <c r="B37" s="66"/>
      <c r="C37" s="35" t="s">
        <v>18</v>
      </c>
      <c r="D37" s="10"/>
    </row>
    <row r="38" spans="2:20" ht="19.5" customHeight="1" thickBot="1" x14ac:dyDescent="0.35">
      <c r="B38" s="66"/>
      <c r="C38" s="9" t="s">
        <v>263</v>
      </c>
      <c r="D38" s="42"/>
      <c r="F38">
        <f>'Coversheet'!$D$14</f>
        <v>0</v>
      </c>
      <c r="G38" t="str">
        <f>'Coversheet'!$D$21</f>
        <v>Select</v>
      </c>
      <c r="I38" t="str">
        <f>Sheet1!$A$1</f>
        <v>Human Food Contract Quarterly Summary Report v 01/2023</v>
      </c>
      <c r="J38">
        <f>'Coversheet'!$D$20</f>
        <v>0</v>
      </c>
      <c r="K38" t="str">
        <f>'Coversheet'!$D$22</f>
        <v>Select Agency Above</v>
      </c>
      <c r="L38" s="3">
        <f>'Coversheet'!$D$24</f>
        <v>0</v>
      </c>
      <c r="M38" s="3">
        <f>'Coversheet'!$E$24</f>
        <v>0</v>
      </c>
      <c r="N38" t="str">
        <f>'Coversheet'!$D$23</f>
        <v>FOOD</v>
      </c>
      <c r="O38" t="s">
        <v>13</v>
      </c>
      <c r="P38" t="s">
        <v>18</v>
      </c>
      <c r="Q38" t="s">
        <v>211</v>
      </c>
      <c r="R38">
        <f>D38</f>
        <v>0</v>
      </c>
    </row>
    <row r="39" spans="2:20" ht="19.5" customHeight="1" thickBot="1" x14ac:dyDescent="0.35">
      <c r="B39" s="66"/>
      <c r="C39" s="37" t="s">
        <v>264</v>
      </c>
      <c r="D39" s="44"/>
      <c r="F39">
        <f>'Coversheet'!$D$14</f>
        <v>0</v>
      </c>
      <c r="G39" t="str">
        <f>'Coversheet'!$D$21</f>
        <v>Select</v>
      </c>
      <c r="I39" t="str">
        <f>Sheet1!$A$1</f>
        <v>Human Food Contract Quarterly Summary Report v 01/2023</v>
      </c>
      <c r="J39">
        <f>'Coversheet'!$D$20</f>
        <v>0</v>
      </c>
      <c r="K39" t="str">
        <f>'Coversheet'!$D$22</f>
        <v>Select Agency Above</v>
      </c>
      <c r="L39" s="3">
        <f>'Coversheet'!$D$24</f>
        <v>0</v>
      </c>
      <c r="M39" s="3">
        <f>'Coversheet'!$E$24</f>
        <v>0</v>
      </c>
      <c r="N39" t="str">
        <f>'Coversheet'!$D$23</f>
        <v>FOOD</v>
      </c>
      <c r="O39" t="s">
        <v>13</v>
      </c>
      <c r="P39" t="s">
        <v>18</v>
      </c>
      <c r="Q39" t="s">
        <v>274</v>
      </c>
      <c r="S39">
        <f>D39</f>
        <v>0</v>
      </c>
    </row>
    <row r="40" spans="2:20" ht="18.75" customHeight="1" thickBot="1" x14ac:dyDescent="0.35">
      <c r="B40" s="66"/>
      <c r="C40" s="37" t="s">
        <v>265</v>
      </c>
      <c r="D40" s="45"/>
      <c r="F40">
        <f>'Coversheet'!$D$14</f>
        <v>0</v>
      </c>
      <c r="G40" t="str">
        <f>'Coversheet'!$D$21</f>
        <v>Select</v>
      </c>
      <c r="I40" t="str">
        <f>Sheet1!$A$1</f>
        <v>Human Food Contract Quarterly Summary Report v 01/2023</v>
      </c>
      <c r="J40">
        <f>'Coversheet'!$D$20</f>
        <v>0</v>
      </c>
      <c r="K40" t="str">
        <f>'Coversheet'!$D$22</f>
        <v>Select Agency Above</v>
      </c>
      <c r="L40" s="3">
        <f>'Coversheet'!$D$24</f>
        <v>0</v>
      </c>
      <c r="M40" s="3">
        <f>'Coversheet'!$E$24</f>
        <v>0</v>
      </c>
      <c r="N40" t="str">
        <f>'Coversheet'!$D$23</f>
        <v>FOOD</v>
      </c>
      <c r="O40" t="s">
        <v>13</v>
      </c>
      <c r="P40" t="s">
        <v>18</v>
      </c>
      <c r="Q40" t="s">
        <v>275</v>
      </c>
      <c r="T40">
        <f>D40</f>
        <v>0</v>
      </c>
    </row>
    <row r="41" spans="2:20" ht="19.5" customHeight="1" thickBot="1" x14ac:dyDescent="0.35">
      <c r="B41" s="66"/>
      <c r="C41" s="9" t="s">
        <v>266</v>
      </c>
      <c r="D41" s="14">
        <v>0</v>
      </c>
      <c r="F41">
        <f>'Coversheet'!$D$14</f>
        <v>0</v>
      </c>
      <c r="G41" t="str">
        <f>'Coversheet'!$D$21</f>
        <v>Select</v>
      </c>
      <c r="I41" t="str">
        <f>Sheet1!$A$1</f>
        <v>Human Food Contract Quarterly Summary Report v 01/2023</v>
      </c>
      <c r="J41">
        <f>'Coversheet'!$D$20</f>
        <v>0</v>
      </c>
      <c r="K41" t="str">
        <f>'Coversheet'!$D$22</f>
        <v>Select Agency Above</v>
      </c>
      <c r="L41" s="3">
        <f>'Coversheet'!$D$24</f>
        <v>0</v>
      </c>
      <c r="M41" s="3">
        <f>'Coversheet'!$E$24</f>
        <v>0</v>
      </c>
      <c r="N41" t="str">
        <f>'Coversheet'!$D$23</f>
        <v>FOOD</v>
      </c>
      <c r="O41" t="s">
        <v>13</v>
      </c>
      <c r="P41" t="s">
        <v>18</v>
      </c>
      <c r="Q41" t="s">
        <v>212</v>
      </c>
      <c r="R41">
        <f>D41</f>
        <v>0</v>
      </c>
    </row>
    <row r="42" spans="2:20" ht="19.5" customHeight="1" thickBot="1" x14ac:dyDescent="0.35">
      <c r="B42" s="66"/>
      <c r="C42" s="37" t="s">
        <v>267</v>
      </c>
      <c r="D42" s="14">
        <v>0</v>
      </c>
      <c r="F42">
        <f>'Coversheet'!$D$14</f>
        <v>0</v>
      </c>
      <c r="G42" t="str">
        <f>'Coversheet'!$D$21</f>
        <v>Select</v>
      </c>
      <c r="I42" t="str">
        <f>Sheet1!$A$1</f>
        <v>Human Food Contract Quarterly Summary Report v 01/2023</v>
      </c>
      <c r="J42">
        <f>'Coversheet'!$D$20</f>
        <v>0</v>
      </c>
      <c r="K42" t="str">
        <f>'Coversheet'!$D$22</f>
        <v>Select Agency Above</v>
      </c>
      <c r="L42" s="3">
        <f>'Coversheet'!$D$24</f>
        <v>0</v>
      </c>
      <c r="M42" s="3">
        <f>'Coversheet'!$E$24</f>
        <v>0</v>
      </c>
      <c r="N42" t="str">
        <f>'Coversheet'!$D$23</f>
        <v>FOOD</v>
      </c>
      <c r="O42" t="s">
        <v>13</v>
      </c>
      <c r="P42" t="s">
        <v>18</v>
      </c>
      <c r="Q42" t="s">
        <v>277</v>
      </c>
      <c r="S42">
        <f>D42</f>
        <v>0</v>
      </c>
    </row>
    <row r="43" spans="2:20" ht="18.75" customHeight="1" thickBot="1" x14ac:dyDescent="0.35">
      <c r="B43" s="66"/>
      <c r="C43" s="37" t="s">
        <v>268</v>
      </c>
      <c r="D43" s="14">
        <v>0</v>
      </c>
      <c r="F43">
        <f>'Coversheet'!$D$14</f>
        <v>0</v>
      </c>
      <c r="G43" t="str">
        <f>'Coversheet'!$D$21</f>
        <v>Select</v>
      </c>
      <c r="I43" t="str">
        <f>Sheet1!$A$1</f>
        <v>Human Food Contract Quarterly Summary Report v 01/2023</v>
      </c>
      <c r="J43">
        <f>'Coversheet'!$D$20</f>
        <v>0</v>
      </c>
      <c r="K43" t="str">
        <f>'Coversheet'!$D$22</f>
        <v>Select Agency Above</v>
      </c>
      <c r="L43" s="3">
        <f>'Coversheet'!$D$24</f>
        <v>0</v>
      </c>
      <c r="M43" s="3">
        <f>'Coversheet'!$E$24</f>
        <v>0</v>
      </c>
      <c r="N43" t="str">
        <f>'Coversheet'!$D$23</f>
        <v>FOOD</v>
      </c>
      <c r="O43" t="s">
        <v>13</v>
      </c>
      <c r="P43" t="s">
        <v>18</v>
      </c>
      <c r="Q43" t="s">
        <v>276</v>
      </c>
      <c r="T43">
        <f>D43</f>
        <v>0</v>
      </c>
    </row>
    <row r="44" spans="2:20" ht="18.75" customHeight="1" thickBot="1" x14ac:dyDescent="0.35">
      <c r="B44" s="57"/>
      <c r="C44" s="59" t="s">
        <v>270</v>
      </c>
      <c r="D44" s="14">
        <v>0</v>
      </c>
      <c r="F44">
        <f>'Coversheet'!$D$14</f>
        <v>0</v>
      </c>
      <c r="G44" t="str">
        <f>'Coversheet'!$D$21</f>
        <v>Select</v>
      </c>
      <c r="I44" t="str">
        <f>Sheet1!$A$1</f>
        <v>Human Food Contract Quarterly Summary Report v 01/2023</v>
      </c>
      <c r="J44">
        <f>'Coversheet'!$D$20</f>
        <v>0</v>
      </c>
      <c r="K44" t="str">
        <f>'Coversheet'!$D$22</f>
        <v>Select Agency Above</v>
      </c>
      <c r="L44" s="3">
        <f>'Coversheet'!$D$24</f>
        <v>0</v>
      </c>
      <c r="M44" s="3">
        <f>'Coversheet'!$E$24</f>
        <v>0</v>
      </c>
      <c r="N44" t="str">
        <f>'Coversheet'!$D$23</f>
        <v>FOOD</v>
      </c>
      <c r="O44" t="s">
        <v>13</v>
      </c>
      <c r="P44" t="s">
        <v>18</v>
      </c>
      <c r="Q44" t="s">
        <v>269</v>
      </c>
      <c r="R44">
        <f>D44</f>
        <v>0</v>
      </c>
    </row>
    <row r="45" spans="2:20" ht="18.75" customHeight="1" thickBot="1" x14ac:dyDescent="0.35">
      <c r="B45" s="57"/>
      <c r="C45" s="37" t="s">
        <v>271</v>
      </c>
      <c r="D45" s="14">
        <v>0</v>
      </c>
      <c r="F45">
        <f>'Coversheet'!$D$14</f>
        <v>0</v>
      </c>
      <c r="G45" t="str">
        <f>'Coversheet'!$D$21</f>
        <v>Select</v>
      </c>
      <c r="I45" t="str">
        <f>Sheet1!$A$1</f>
        <v>Human Food Contract Quarterly Summary Report v 01/2023</v>
      </c>
      <c r="J45">
        <f>'Coversheet'!$D$20</f>
        <v>0</v>
      </c>
      <c r="K45" t="str">
        <f>'Coversheet'!$D$22</f>
        <v>Select Agency Above</v>
      </c>
      <c r="L45" s="3">
        <f>'Coversheet'!$D$24</f>
        <v>0</v>
      </c>
      <c r="M45" s="3">
        <f>'Coversheet'!$E$24</f>
        <v>0</v>
      </c>
      <c r="N45" t="str">
        <f>'Coversheet'!$D$23</f>
        <v>FOOD</v>
      </c>
      <c r="O45" t="s">
        <v>13</v>
      </c>
      <c r="P45" t="s">
        <v>18</v>
      </c>
      <c r="Q45" t="s">
        <v>278</v>
      </c>
      <c r="S45">
        <f>D45</f>
        <v>0</v>
      </c>
    </row>
    <row r="46" spans="2:20" ht="18.75" customHeight="1" thickBot="1" x14ac:dyDescent="0.35">
      <c r="B46" s="57"/>
      <c r="C46" s="37" t="s">
        <v>272</v>
      </c>
      <c r="D46" s="14">
        <v>0</v>
      </c>
      <c r="F46">
        <f>'Coversheet'!$D$14</f>
        <v>0</v>
      </c>
      <c r="G46" t="str">
        <f>'Coversheet'!$D$21</f>
        <v>Select</v>
      </c>
      <c r="I46" t="str">
        <f>Sheet1!$A$1</f>
        <v>Human Food Contract Quarterly Summary Report v 01/2023</v>
      </c>
      <c r="J46">
        <f>'Coversheet'!$D$20</f>
        <v>0</v>
      </c>
      <c r="K46" t="str">
        <f>'Coversheet'!$D$22</f>
        <v>Select Agency Above</v>
      </c>
      <c r="L46" s="3">
        <f>'Coversheet'!$D$24</f>
        <v>0</v>
      </c>
      <c r="M46" s="3">
        <f>'Coversheet'!$E$24</f>
        <v>0</v>
      </c>
      <c r="N46" t="str">
        <f>'Coversheet'!$D$23</f>
        <v>FOOD</v>
      </c>
      <c r="O46" t="s">
        <v>13</v>
      </c>
      <c r="P46" t="s">
        <v>18</v>
      </c>
      <c r="Q46" t="s">
        <v>279</v>
      </c>
      <c r="T46">
        <f>D46</f>
        <v>0</v>
      </c>
    </row>
    <row r="47" spans="2:20" ht="19.5" customHeight="1" thickBot="1" x14ac:dyDescent="0.35">
      <c r="B47" s="67" t="s">
        <v>19</v>
      </c>
      <c r="C47" s="9" t="s">
        <v>273</v>
      </c>
      <c r="D47" s="14">
        <v>0</v>
      </c>
      <c r="F47">
        <f>'Coversheet'!$D$14</f>
        <v>0</v>
      </c>
      <c r="G47" t="str">
        <f>'Coversheet'!$D$21</f>
        <v>Select</v>
      </c>
      <c r="I47" t="str">
        <f>Sheet1!$A$1</f>
        <v>Human Food Contract Quarterly Summary Report v 01/2023</v>
      </c>
      <c r="J47">
        <f>'Coversheet'!$D$20</f>
        <v>0</v>
      </c>
      <c r="K47" t="str">
        <f>'Coversheet'!$D$22</f>
        <v>Select Agency Above</v>
      </c>
      <c r="L47" s="3">
        <f>'Coversheet'!$D$24</f>
        <v>0</v>
      </c>
      <c r="M47" s="3">
        <f>'Coversheet'!$E$24</f>
        <v>0</v>
      </c>
      <c r="N47" t="str">
        <f>'Coversheet'!$D$23</f>
        <v>FOOD</v>
      </c>
      <c r="O47" t="s">
        <v>19</v>
      </c>
      <c r="P47" t="s">
        <v>19</v>
      </c>
      <c r="Q47" t="s">
        <v>213</v>
      </c>
      <c r="R47">
        <f>D47</f>
        <v>0</v>
      </c>
    </row>
    <row r="48" spans="2:20" ht="19.5" customHeight="1" thickBot="1" x14ac:dyDescent="0.35">
      <c r="B48" s="66"/>
      <c r="C48" s="9" t="s">
        <v>280</v>
      </c>
      <c r="D48" s="14">
        <v>0</v>
      </c>
      <c r="F48">
        <f>'Coversheet'!$D$14</f>
        <v>0</v>
      </c>
      <c r="G48" t="str">
        <f>'Coversheet'!$D$21</f>
        <v>Select</v>
      </c>
      <c r="I48" t="str">
        <f>Sheet1!$A$1</f>
        <v>Human Food Contract Quarterly Summary Report v 01/2023</v>
      </c>
      <c r="J48">
        <f>'Coversheet'!$D$20</f>
        <v>0</v>
      </c>
      <c r="K48" t="str">
        <f>'Coversheet'!$D$22</f>
        <v>Select Agency Above</v>
      </c>
      <c r="L48" s="3">
        <f>'Coversheet'!$D$24</f>
        <v>0</v>
      </c>
      <c r="M48" s="3">
        <f>'Coversheet'!$E$24</f>
        <v>0</v>
      </c>
      <c r="N48" t="str">
        <f>'Coversheet'!$D$23</f>
        <v>FOOD</v>
      </c>
      <c r="O48" t="s">
        <v>19</v>
      </c>
      <c r="P48" t="s">
        <v>19</v>
      </c>
      <c r="Q48" t="s">
        <v>214</v>
      </c>
      <c r="R48">
        <f t="shared" ref="R48:R51" si="2">D48</f>
        <v>0</v>
      </c>
    </row>
    <row r="49" spans="1:24" ht="40.5" customHeight="1" thickBot="1" x14ac:dyDescent="0.35">
      <c r="B49" s="66"/>
      <c r="C49" s="9" t="s">
        <v>281</v>
      </c>
      <c r="D49" s="46">
        <v>0</v>
      </c>
      <c r="F49">
        <f>'Coversheet'!$D$14</f>
        <v>0</v>
      </c>
      <c r="G49" t="str">
        <f>'Coversheet'!$D$21</f>
        <v>Select</v>
      </c>
      <c r="I49" t="str">
        <f>Sheet1!$A$1</f>
        <v>Human Food Contract Quarterly Summary Report v 01/2023</v>
      </c>
      <c r="J49">
        <f>'Coversheet'!$D$20</f>
        <v>0</v>
      </c>
      <c r="K49" t="str">
        <f>'Coversheet'!$D$22</f>
        <v>Select Agency Above</v>
      </c>
      <c r="L49" s="3">
        <f>'Coversheet'!$D$24</f>
        <v>0</v>
      </c>
      <c r="M49" s="3">
        <f>'Coversheet'!$E$24</f>
        <v>0</v>
      </c>
      <c r="N49" t="str">
        <f>'Coversheet'!$D$23</f>
        <v>FOOD</v>
      </c>
      <c r="O49" t="s">
        <v>19</v>
      </c>
      <c r="P49" t="s">
        <v>19</v>
      </c>
      <c r="Q49" t="s">
        <v>215</v>
      </c>
      <c r="U49" s="54">
        <f>D49</f>
        <v>0</v>
      </c>
    </row>
    <row r="50" spans="1:24" ht="19.5" customHeight="1" thickBot="1" x14ac:dyDescent="0.35">
      <c r="B50" s="66"/>
      <c r="C50" s="38" t="s">
        <v>282</v>
      </c>
      <c r="D50" s="14">
        <v>0</v>
      </c>
      <c r="F50">
        <f>'Coversheet'!$D$14</f>
        <v>0</v>
      </c>
      <c r="G50" t="str">
        <f>'Coversheet'!$D$21</f>
        <v>Select</v>
      </c>
      <c r="I50" t="str">
        <f>Sheet1!$A$1</f>
        <v>Human Food Contract Quarterly Summary Report v 01/2023</v>
      </c>
      <c r="J50">
        <f>'Coversheet'!$D$20</f>
        <v>0</v>
      </c>
      <c r="K50" t="str">
        <f>'Coversheet'!$D$22</f>
        <v>Select Agency Above</v>
      </c>
      <c r="L50" s="3">
        <f>'Coversheet'!$D$24</f>
        <v>0</v>
      </c>
      <c r="M50" s="3">
        <f>'Coversheet'!$E$24</f>
        <v>0</v>
      </c>
      <c r="N50" t="str">
        <f>'Coversheet'!$D$23</f>
        <v>FOOD</v>
      </c>
      <c r="O50" t="s">
        <v>19</v>
      </c>
      <c r="P50" t="s">
        <v>19</v>
      </c>
      <c r="Q50" t="s">
        <v>216</v>
      </c>
      <c r="R50">
        <f t="shared" si="2"/>
        <v>0</v>
      </c>
    </row>
    <row r="51" spans="1:24" ht="19.5" customHeight="1" thickBot="1" x14ac:dyDescent="0.35">
      <c r="B51" s="66"/>
      <c r="C51" s="9" t="s">
        <v>283</v>
      </c>
      <c r="D51" s="14">
        <v>0</v>
      </c>
      <c r="F51">
        <f>'Coversheet'!$D$14</f>
        <v>0</v>
      </c>
      <c r="G51" t="str">
        <f>'Coversheet'!$D$21</f>
        <v>Select</v>
      </c>
      <c r="I51" t="str">
        <f>Sheet1!$A$1</f>
        <v>Human Food Contract Quarterly Summary Report v 01/2023</v>
      </c>
      <c r="J51">
        <f>'Coversheet'!$D$20</f>
        <v>0</v>
      </c>
      <c r="K51" t="str">
        <f>'Coversheet'!$D$22</f>
        <v>Select Agency Above</v>
      </c>
      <c r="L51" s="3">
        <f>'Coversheet'!$D$24</f>
        <v>0</v>
      </c>
      <c r="M51" s="3">
        <f>'Coversheet'!$E$24</f>
        <v>0</v>
      </c>
      <c r="N51" t="str">
        <f>'Coversheet'!$D$23</f>
        <v>FOOD</v>
      </c>
      <c r="O51" t="s">
        <v>19</v>
      </c>
      <c r="P51" t="s">
        <v>19</v>
      </c>
      <c r="Q51" t="s">
        <v>217</v>
      </c>
      <c r="R51">
        <f t="shared" si="2"/>
        <v>0</v>
      </c>
    </row>
    <row r="52" spans="1:24" ht="19.5" customHeight="1" thickBot="1" x14ac:dyDescent="0.35">
      <c r="B52" s="66"/>
      <c r="C52" s="35" t="s">
        <v>20</v>
      </c>
      <c r="D52" s="10"/>
    </row>
    <row r="53" spans="1:24" ht="36" customHeight="1" thickBot="1" x14ac:dyDescent="0.35">
      <c r="B53" s="66"/>
      <c r="C53" s="39" t="s">
        <v>246</v>
      </c>
      <c r="D53" s="15">
        <v>0</v>
      </c>
      <c r="F53">
        <f>'Coversheet'!$D$14</f>
        <v>0</v>
      </c>
      <c r="G53" t="str">
        <f>'Coversheet'!$D$21</f>
        <v>Select</v>
      </c>
      <c r="I53" t="str">
        <f>Sheet1!$A$1</f>
        <v>Human Food Contract Quarterly Summary Report v 01/2023</v>
      </c>
      <c r="J53">
        <f>'Coversheet'!$D$20</f>
        <v>0</v>
      </c>
      <c r="K53" t="str">
        <f>'Coversheet'!$D$22</f>
        <v>Select Agency Above</v>
      </c>
      <c r="L53" s="3">
        <f>'Coversheet'!$D$24</f>
        <v>0</v>
      </c>
      <c r="M53" s="3">
        <f>'Coversheet'!$E$24</f>
        <v>0</v>
      </c>
      <c r="N53" t="str">
        <f>'Coversheet'!$D$23</f>
        <v>FOOD</v>
      </c>
      <c r="O53" t="s">
        <v>19</v>
      </c>
      <c r="P53" t="s">
        <v>218</v>
      </c>
      <c r="Q53" t="str">
        <f>C53</f>
        <v>29. [Replace bracketed text]</v>
      </c>
      <c r="R53">
        <f>D53</f>
        <v>0</v>
      </c>
    </row>
    <row r="54" spans="1:24" ht="36" customHeight="1" thickBot="1" x14ac:dyDescent="0.35">
      <c r="B54" s="66"/>
      <c r="C54" s="39" t="s">
        <v>247</v>
      </c>
      <c r="D54" s="15">
        <v>0</v>
      </c>
      <c r="F54">
        <f>'Coversheet'!$D$14</f>
        <v>0</v>
      </c>
      <c r="G54" t="str">
        <f>'Coversheet'!$D$21</f>
        <v>Select</v>
      </c>
      <c r="I54" t="str">
        <f>Sheet1!$A$1</f>
        <v>Human Food Contract Quarterly Summary Report v 01/2023</v>
      </c>
      <c r="J54">
        <f>'Coversheet'!$D$20</f>
        <v>0</v>
      </c>
      <c r="K54" t="str">
        <f>'Coversheet'!$D$22</f>
        <v>Select Agency Above</v>
      </c>
      <c r="L54" s="3">
        <f>'Coversheet'!$D$24</f>
        <v>0</v>
      </c>
      <c r="M54" s="3">
        <f>'Coversheet'!$E$24</f>
        <v>0</v>
      </c>
      <c r="N54" t="str">
        <f>'Coversheet'!$D$23</f>
        <v>FOOD</v>
      </c>
      <c r="O54" t="s">
        <v>19</v>
      </c>
      <c r="P54" t="s">
        <v>218</v>
      </c>
      <c r="Q54" t="str">
        <f t="shared" ref="Q54:Q55" si="3">C54</f>
        <v>30. [Replace bracketed text]</v>
      </c>
      <c r="R54">
        <f t="shared" ref="R54:R55" si="4">D54</f>
        <v>0</v>
      </c>
    </row>
    <row r="55" spans="1:24" ht="36" customHeight="1" thickBot="1" x14ac:dyDescent="0.35">
      <c r="B55" s="66"/>
      <c r="C55" s="40" t="s">
        <v>284</v>
      </c>
      <c r="D55" s="15">
        <v>0</v>
      </c>
      <c r="F55">
        <f>'Coversheet'!$D$14</f>
        <v>0</v>
      </c>
      <c r="G55" t="str">
        <f>'Coversheet'!$D$21</f>
        <v>Select</v>
      </c>
      <c r="I55" t="str">
        <f>Sheet1!$A$1</f>
        <v>Human Food Contract Quarterly Summary Report v 01/2023</v>
      </c>
      <c r="J55">
        <f>'Coversheet'!$D$20</f>
        <v>0</v>
      </c>
      <c r="K55" t="str">
        <f>'Coversheet'!$D$22</f>
        <v>Select Agency Above</v>
      </c>
      <c r="L55" s="3">
        <f>'Coversheet'!$D$24</f>
        <v>0</v>
      </c>
      <c r="M55" s="3">
        <f>'Coversheet'!$E$24</f>
        <v>0</v>
      </c>
      <c r="N55" t="str">
        <f>'Coversheet'!$D$23</f>
        <v>FOOD</v>
      </c>
      <c r="O55" t="s">
        <v>19</v>
      </c>
      <c r="P55" t="s">
        <v>218</v>
      </c>
      <c r="Q55" t="str">
        <f t="shared" si="3"/>
        <v>31. [Replace bracketed text]</v>
      </c>
      <c r="R55">
        <f t="shared" si="4"/>
        <v>0</v>
      </c>
    </row>
    <row r="56" spans="1:24" ht="39.75" customHeight="1" thickBot="1" x14ac:dyDescent="0.35">
      <c r="B56" s="68"/>
      <c r="C56" s="9" t="s">
        <v>285</v>
      </c>
      <c r="D56" s="15">
        <v>0</v>
      </c>
      <c r="F56">
        <f>'Coversheet'!$D$14</f>
        <v>0</v>
      </c>
      <c r="G56" t="str">
        <f>'Coversheet'!$D$21</f>
        <v>Select</v>
      </c>
      <c r="I56" t="str">
        <f>Sheet1!$A$1</f>
        <v>Human Food Contract Quarterly Summary Report v 01/2023</v>
      </c>
      <c r="J56">
        <f>'Coversheet'!$D$20</f>
        <v>0</v>
      </c>
      <c r="K56" t="str">
        <f>'Coversheet'!$D$22</f>
        <v>Select Agency Above</v>
      </c>
      <c r="L56" s="3">
        <f>'Coversheet'!$D$24</f>
        <v>0</v>
      </c>
      <c r="M56" s="3">
        <f>'Coversheet'!$E$24</f>
        <v>0</v>
      </c>
      <c r="N56" t="str">
        <f>'Coversheet'!$D$23</f>
        <v>FOOD</v>
      </c>
      <c r="O56" t="s">
        <v>19</v>
      </c>
      <c r="P56" t="s">
        <v>218</v>
      </c>
      <c r="Q56" t="s">
        <v>219</v>
      </c>
      <c r="R56">
        <f>D56</f>
        <v>0</v>
      </c>
    </row>
    <row r="57" spans="1:24" ht="20.25" customHeight="1" x14ac:dyDescent="0.25">
      <c r="B57" s="31"/>
      <c r="C57" s="13"/>
      <c r="D57"/>
    </row>
    <row r="58" spans="1:24" ht="21" customHeight="1" thickBot="1" x14ac:dyDescent="0.35">
      <c r="C58" s="7"/>
      <c r="D58" s="12"/>
    </row>
    <row r="59" spans="1:24" ht="30" customHeight="1" thickBot="1" x14ac:dyDescent="0.35">
      <c r="B59" s="69" t="s">
        <v>21</v>
      </c>
      <c r="C59" s="70"/>
      <c r="D59" s="71"/>
    </row>
    <row r="60" spans="1:24" ht="79.5" customHeight="1" thickBot="1" x14ac:dyDescent="0.3">
      <c r="B60" s="64" t="s">
        <v>286</v>
      </c>
      <c r="C60" s="65"/>
      <c r="D60" s="47" t="s">
        <v>2</v>
      </c>
      <c r="F60">
        <f>'Coversheet'!$D$14</f>
        <v>0</v>
      </c>
      <c r="G60" t="str">
        <f>'Coversheet'!$D$21</f>
        <v>Select</v>
      </c>
      <c r="I60" t="str">
        <f>Sheet1!$A$1</f>
        <v>Human Food Contract Quarterly Summary Report v 01/2023</v>
      </c>
      <c r="J60">
        <f>'Coversheet'!$D$20</f>
        <v>0</v>
      </c>
      <c r="K60" t="str">
        <f>'Coversheet'!$D$22</f>
        <v>Select Agency Above</v>
      </c>
      <c r="L60" s="3">
        <f>'Coversheet'!$D$24</f>
        <v>0</v>
      </c>
      <c r="M60" s="3">
        <f>'Coversheet'!$E$24</f>
        <v>0</v>
      </c>
      <c r="N60" t="str">
        <f>'Coversheet'!$D$23</f>
        <v>FOOD</v>
      </c>
      <c r="O60" t="s">
        <v>21</v>
      </c>
      <c r="P60" t="s">
        <v>297</v>
      </c>
      <c r="V60" t="str">
        <f>D60</f>
        <v>Select</v>
      </c>
      <c r="W60" t="s">
        <v>220</v>
      </c>
    </row>
    <row r="61" spans="1:24" ht="163.5" customHeight="1" thickBot="1" x14ac:dyDescent="0.3">
      <c r="B61" s="64" t="s">
        <v>287</v>
      </c>
      <c r="C61" s="65"/>
      <c r="D61" s="48"/>
      <c r="F61">
        <f>'Coversheet'!$D$14</f>
        <v>0</v>
      </c>
      <c r="G61" t="str">
        <f>'Coversheet'!$D$21</f>
        <v>Select</v>
      </c>
      <c r="I61" t="str">
        <f>Sheet1!$A$1</f>
        <v>Human Food Contract Quarterly Summary Report v 01/2023</v>
      </c>
      <c r="J61">
        <f>'Coversheet'!$D$20</f>
        <v>0</v>
      </c>
      <c r="K61" t="str">
        <f>'Coversheet'!$D$22</f>
        <v>Select Agency Above</v>
      </c>
      <c r="L61" s="3">
        <f>'Coversheet'!$D$24</f>
        <v>0</v>
      </c>
      <c r="M61" s="3">
        <f>'Coversheet'!$E$24</f>
        <v>0</v>
      </c>
      <c r="N61" t="str">
        <f>'Coversheet'!$D$23</f>
        <v>FOOD</v>
      </c>
      <c r="O61" t="s">
        <v>21</v>
      </c>
      <c r="P61" t="s">
        <v>298</v>
      </c>
      <c r="W61" t="s">
        <v>221</v>
      </c>
      <c r="X61">
        <f>D61</f>
        <v>0</v>
      </c>
    </row>
    <row r="62" spans="1:24" ht="153" customHeight="1" thickBot="1" x14ac:dyDescent="0.3">
      <c r="B62" s="64" t="s">
        <v>288</v>
      </c>
      <c r="C62" s="65"/>
      <c r="D62" s="48"/>
      <c r="F62">
        <f>'Coversheet'!$D$14</f>
        <v>0</v>
      </c>
      <c r="G62" t="str">
        <f>'Coversheet'!$D$21</f>
        <v>Select</v>
      </c>
      <c r="I62" t="str">
        <f>Sheet1!$A$1</f>
        <v>Human Food Contract Quarterly Summary Report v 01/2023</v>
      </c>
      <c r="J62">
        <f>'Coversheet'!$D$20</f>
        <v>0</v>
      </c>
      <c r="K62" t="str">
        <f>'Coversheet'!$D$22</f>
        <v>Select Agency Above</v>
      </c>
      <c r="L62" s="3">
        <f>'Coversheet'!$D$24</f>
        <v>0</v>
      </c>
      <c r="M62" s="3">
        <f>'Coversheet'!$E$24</f>
        <v>0</v>
      </c>
      <c r="N62" t="str">
        <f>'Coversheet'!$D$23</f>
        <v>FOOD</v>
      </c>
      <c r="O62" t="s">
        <v>21</v>
      </c>
      <c r="P62" t="s">
        <v>299</v>
      </c>
      <c r="W62" t="s">
        <v>228</v>
      </c>
      <c r="X62">
        <f>D62</f>
        <v>0</v>
      </c>
    </row>
    <row r="63" spans="1:24" ht="116.25" customHeight="1" thickBot="1" x14ac:dyDescent="0.3">
      <c r="B63" s="64" t="s">
        <v>289</v>
      </c>
      <c r="C63" s="65"/>
      <c r="D63" s="48"/>
      <c r="F63">
        <f>'Coversheet'!$D$14</f>
        <v>0</v>
      </c>
      <c r="G63" t="str">
        <f>'Coversheet'!$D$21</f>
        <v>Select</v>
      </c>
      <c r="I63" t="str">
        <f>Sheet1!$A$1</f>
        <v>Human Food Contract Quarterly Summary Report v 01/2023</v>
      </c>
      <c r="J63">
        <f>'Coversheet'!$D$20</f>
        <v>0</v>
      </c>
      <c r="K63" t="str">
        <f>'Coversheet'!$D$22</f>
        <v>Select Agency Above</v>
      </c>
      <c r="L63" s="3">
        <f>'Coversheet'!$D$24</f>
        <v>0</v>
      </c>
      <c r="M63" s="3">
        <f>'Coversheet'!$E$24</f>
        <v>0</v>
      </c>
      <c r="N63" t="str">
        <f>'Coversheet'!$D$23</f>
        <v>FOOD</v>
      </c>
      <c r="O63" t="s">
        <v>21</v>
      </c>
      <c r="P63" t="s">
        <v>300</v>
      </c>
      <c r="W63" t="s">
        <v>229</v>
      </c>
      <c r="X63">
        <f>D63</f>
        <v>0</v>
      </c>
    </row>
    <row r="64" spans="1:24" s="6" customFormat="1" ht="18.75" x14ac:dyDescent="0.3">
      <c r="A64"/>
      <c r="B64"/>
      <c r="C64" s="8"/>
      <c r="E64"/>
    </row>
  </sheetData>
  <sheetProtection formatRows="0" selectLockedCells="1"/>
  <mergeCells count="7">
    <mergeCell ref="B62:C62"/>
    <mergeCell ref="B63:C63"/>
    <mergeCell ref="B60:C60"/>
    <mergeCell ref="B19:B43"/>
    <mergeCell ref="B61:C61"/>
    <mergeCell ref="B47:B56"/>
    <mergeCell ref="B59:D59"/>
  </mergeCells>
  <phoneticPr fontId="4" type="noConversion"/>
  <dataValidations count="5">
    <dataValidation type="whole" allowBlank="1" showErrorMessage="1" error="Enter a whole number between 0 and 1000" promptTitle="Total Completed (this period)" prompt="Enter the total number completed for this line item during this reporting period." sqref="D33:D34 D38:D40" xr:uid="{5D72D58F-C9EF-4A7A-BBB3-C977B5B7850C}">
      <formula1>0</formula1>
      <formula2>1000</formula2>
    </dataValidation>
    <dataValidation allowBlank="1" showInputMessage="1" showErrorMessage="1" promptTitle="Total Completed (this period)" prompt="Enter the total number completed for this line item during this reporting period." sqref="D18" xr:uid="{663B98EB-DA92-4D08-92B7-A453CBD6A6B3}"/>
    <dataValidation allowBlank="1" showErrorMessage="1" promptTitle="Other Actions" prompt="Replace only the bracketed text a short title or description with any additional items completed for this contract." sqref="C53:C55" xr:uid="{C550715E-44EF-4A29-A766-CB18C65A69A9}"/>
    <dataValidation type="whole" operator="greaterThanOrEqual" allowBlank="1" showErrorMessage="1" error="Please enter a whole number greater than or equal to 0." promptTitle="Line Item (for current option)" prompt="Enter the line item number for this element for the current contract option." sqref="D53:D56 D36 D20:D30 D32 D41:D51" xr:uid="{B9406551-8A6E-4AB4-A26A-711A38AEBEB4}">
      <formula1>0</formula1>
    </dataValidation>
    <dataValidation type="list" allowBlank="1" showInputMessage="1" showErrorMessage="1" sqref="D60" xr:uid="{62970C5C-EAAD-4F98-83C7-F71E2EEEA85E}">
      <formula1>"Select, On Schedule, Ahead of Schedule, Behind Schedule (explain in item 34.) "</formula1>
    </dataValidation>
  </dataValidations>
  <pageMargins left="0.2" right="0.25" top="0.25" bottom="0.25" header="0" footer="0"/>
  <pageSetup scale="66" fitToHeight="0" orientation="portrait" horizontalDpi="1200" verticalDpi="1200"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030AB-43CE-4C9A-8754-0BB22CCB264E}">
  <sheetPr>
    <tabColor theme="9" tint="0.79998168889431442"/>
    <pageSetUpPr fitToPage="1"/>
  </sheetPr>
  <dimension ref="A1:T24"/>
  <sheetViews>
    <sheetView showGridLines="0" topLeftCell="A19" zoomScaleNormal="100" workbookViewId="0">
      <selection activeCell="B30" sqref="B30"/>
    </sheetView>
  </sheetViews>
  <sheetFormatPr defaultRowHeight="15" x14ac:dyDescent="0.25"/>
  <cols>
    <col min="1" max="1" width="4.7109375" customWidth="1"/>
    <col min="2" max="2" width="6.140625" customWidth="1"/>
    <col min="3" max="3" width="56.5703125" customWidth="1"/>
    <col min="4" max="4" width="82.42578125" customWidth="1"/>
    <col min="6" max="6" width="8.7109375" hidden="1" customWidth="1"/>
    <col min="7" max="7" width="16.7109375" hidden="1" customWidth="1"/>
    <col min="8" max="8" width="8.7109375" hidden="1" customWidth="1"/>
    <col min="9" max="9" width="15" hidden="1" customWidth="1"/>
    <col min="10" max="10" width="18.28515625" hidden="1" customWidth="1"/>
    <col min="11" max="11" width="8.7109375" hidden="1" customWidth="1"/>
    <col min="12" max="12" width="17.5703125" hidden="1" customWidth="1"/>
    <col min="13" max="13" width="15.85546875" hidden="1" customWidth="1"/>
    <col min="14" max="14" width="25.28515625" hidden="1" customWidth="1"/>
    <col min="15" max="16" width="20.140625" hidden="1" customWidth="1"/>
    <col min="17" max="17" width="20" hidden="1" customWidth="1"/>
    <col min="18" max="18" width="29.7109375" hidden="1" customWidth="1"/>
    <col min="19" max="19" width="20.42578125" hidden="1" customWidth="1"/>
    <col min="20" max="20" width="17.5703125" hidden="1" customWidth="1"/>
  </cols>
  <sheetData>
    <row r="1" spans="1:20" x14ac:dyDescent="0.25">
      <c r="B1" s="53" t="str">
        <f>Sheet1!A1</f>
        <v>Human Food Contract Quarterly Summary Report v 01/2023</v>
      </c>
    </row>
    <row r="2" spans="1:20" ht="18.75" customHeight="1" x14ac:dyDescent="0.25">
      <c r="A2" s="18"/>
    </row>
    <row r="3" spans="1:20" ht="18.75" customHeight="1" x14ac:dyDescent="0.25"/>
    <row r="4" spans="1:20" ht="18.75" customHeight="1" x14ac:dyDescent="0.25"/>
    <row r="5" spans="1:20" ht="18.75" customHeight="1" x14ac:dyDescent="0.25"/>
    <row r="6" spans="1:20" ht="18.75" customHeight="1" x14ac:dyDescent="0.25"/>
    <row r="7" spans="1:20" ht="18.75" customHeight="1" x14ac:dyDescent="0.25"/>
    <row r="8" spans="1:20" ht="18.75" customHeight="1" x14ac:dyDescent="0.25"/>
    <row r="9" spans="1:20" ht="18.75" customHeight="1" x14ac:dyDescent="0.25"/>
    <row r="10" spans="1:20" ht="18.75" customHeight="1" x14ac:dyDescent="0.25"/>
    <row r="11" spans="1:20" ht="18.75" customHeight="1" x14ac:dyDescent="0.25"/>
    <row r="12" spans="1:20" ht="18.75" customHeight="1" x14ac:dyDescent="0.25"/>
    <row r="13" spans="1:20" ht="15.75" thickBot="1" x14ac:dyDescent="0.3">
      <c r="B13" s="18"/>
      <c r="C13" s="18"/>
    </row>
    <row r="14" spans="1:20" ht="30" customHeight="1" thickBot="1" x14ac:dyDescent="0.35">
      <c r="B14" s="69" t="s">
        <v>22</v>
      </c>
      <c r="C14" s="70"/>
      <c r="D14" s="71"/>
      <c r="F14" t="s">
        <v>189</v>
      </c>
      <c r="G14" t="s">
        <v>24</v>
      </c>
      <c r="H14" t="s">
        <v>190</v>
      </c>
      <c r="I14" t="s">
        <v>192</v>
      </c>
      <c r="J14" t="s">
        <v>25</v>
      </c>
      <c r="K14" t="s">
        <v>191</v>
      </c>
      <c r="L14" t="s">
        <v>193</v>
      </c>
      <c r="M14" t="s">
        <v>194</v>
      </c>
      <c r="N14" t="s">
        <v>4</v>
      </c>
      <c r="O14" t="s">
        <v>197</v>
      </c>
      <c r="P14" t="s">
        <v>198</v>
      </c>
      <c r="Q14" t="s">
        <v>227</v>
      </c>
      <c r="R14" t="s">
        <v>230</v>
      </c>
      <c r="S14" t="s">
        <v>226</v>
      </c>
      <c r="T14" t="s">
        <v>232</v>
      </c>
    </row>
    <row r="15" spans="1:20" ht="60" customHeight="1" thickBot="1" x14ac:dyDescent="0.3">
      <c r="B15" s="73" t="s">
        <v>290</v>
      </c>
      <c r="C15" s="73"/>
      <c r="D15" s="15" t="s">
        <v>2</v>
      </c>
      <c r="F15">
        <f>'Coversheet'!$D$14</f>
        <v>0</v>
      </c>
      <c r="G15" t="str">
        <f>'Coversheet'!$D$21</f>
        <v>Select</v>
      </c>
      <c r="I15" t="str">
        <f>Sheet1!$A$1</f>
        <v>Human Food Contract Quarterly Summary Report v 01/2023</v>
      </c>
      <c r="J15">
        <f>'Coversheet'!$D$20</f>
        <v>0</v>
      </c>
      <c r="K15" t="str">
        <f>'Coversheet'!$D$22</f>
        <v>Select Agency Above</v>
      </c>
      <c r="L15" s="3">
        <f>'Coversheet'!$D$24</f>
        <v>0</v>
      </c>
      <c r="M15" s="3">
        <f>'Coversheet'!$E$24</f>
        <v>0</v>
      </c>
      <c r="N15" t="str">
        <f>'Coversheet'!$D$23</f>
        <v>FOOD</v>
      </c>
      <c r="O15" t="s">
        <v>22</v>
      </c>
      <c r="P15" t="s">
        <v>301</v>
      </c>
      <c r="Q15" t="s">
        <v>231</v>
      </c>
      <c r="R15" t="str">
        <f>D15</f>
        <v>Select</v>
      </c>
    </row>
    <row r="16" spans="1:20" ht="196.5" customHeight="1" thickBot="1" x14ac:dyDescent="0.3">
      <c r="B16" s="73" t="s">
        <v>291</v>
      </c>
      <c r="C16" s="73"/>
      <c r="D16" s="22"/>
      <c r="F16">
        <f>'Coversheet'!$D$14</f>
        <v>0</v>
      </c>
      <c r="G16" t="str">
        <f>'Coversheet'!$D$21</f>
        <v>Select</v>
      </c>
      <c r="I16" t="str">
        <f>Sheet1!$A$1</f>
        <v>Human Food Contract Quarterly Summary Report v 01/2023</v>
      </c>
      <c r="J16">
        <f>'Coversheet'!$D$20</f>
        <v>0</v>
      </c>
      <c r="K16" t="str">
        <f>'Coversheet'!$D$22</f>
        <v>Select Agency Above</v>
      </c>
      <c r="L16" s="3">
        <f>'Coversheet'!$D$24</f>
        <v>0</v>
      </c>
      <c r="M16" s="3">
        <f>'Coversheet'!$E$24</f>
        <v>0</v>
      </c>
      <c r="N16" t="str">
        <f>'Coversheet'!$D$23</f>
        <v>FOOD</v>
      </c>
      <c r="O16" t="s">
        <v>22</v>
      </c>
      <c r="P16" t="s">
        <v>298</v>
      </c>
      <c r="Q16" t="s">
        <v>233</v>
      </c>
      <c r="S16">
        <f>D16</f>
        <v>0</v>
      </c>
    </row>
    <row r="17" spans="2:20" ht="196.5" customHeight="1" thickBot="1" x14ac:dyDescent="0.3">
      <c r="B17" s="73" t="s">
        <v>292</v>
      </c>
      <c r="C17" s="73"/>
      <c r="D17" s="22"/>
      <c r="F17">
        <f>'Coversheet'!$D$14</f>
        <v>0</v>
      </c>
      <c r="G17" t="str">
        <f>'Coversheet'!$D$21</f>
        <v>Select</v>
      </c>
      <c r="I17" t="str">
        <f>Sheet1!$A$1</f>
        <v>Human Food Contract Quarterly Summary Report v 01/2023</v>
      </c>
      <c r="J17">
        <f>'Coversheet'!$D$20</f>
        <v>0</v>
      </c>
      <c r="K17" t="str">
        <f>'Coversheet'!$D$22</f>
        <v>Select Agency Above</v>
      </c>
      <c r="L17" s="3">
        <f>'Coversheet'!$D$24</f>
        <v>0</v>
      </c>
      <c r="M17" s="3">
        <f>'Coversheet'!$E$24</f>
        <v>0</v>
      </c>
      <c r="N17" t="str">
        <f>'Coversheet'!$D$23</f>
        <v>FOOD</v>
      </c>
      <c r="O17" t="s">
        <v>22</v>
      </c>
      <c r="P17" t="s">
        <v>299</v>
      </c>
      <c r="Q17" t="s">
        <v>234</v>
      </c>
      <c r="S17">
        <f>D17</f>
        <v>0</v>
      </c>
    </row>
    <row r="18" spans="2:20" ht="86.25" customHeight="1" thickBot="1" x14ac:dyDescent="0.3">
      <c r="B18" s="64" t="s">
        <v>293</v>
      </c>
      <c r="C18" s="65"/>
      <c r="D18" s="30" t="s">
        <v>2</v>
      </c>
      <c r="F18">
        <f>'Coversheet'!$D$14</f>
        <v>0</v>
      </c>
      <c r="G18" t="str">
        <f>'Coversheet'!$D$21</f>
        <v>Select</v>
      </c>
      <c r="I18" t="str">
        <f>Sheet1!$A$1</f>
        <v>Human Food Contract Quarterly Summary Report v 01/2023</v>
      </c>
      <c r="J18">
        <f>'Coversheet'!$D$20</f>
        <v>0</v>
      </c>
      <c r="K18" t="str">
        <f>'Coversheet'!$D$22</f>
        <v>Select Agency Above</v>
      </c>
      <c r="L18" s="3">
        <f>'Coversheet'!$D$24</f>
        <v>0</v>
      </c>
      <c r="M18" s="3">
        <f>'Coversheet'!$E$24</f>
        <v>0</v>
      </c>
      <c r="N18" t="str">
        <f>'Coversheet'!$D$23</f>
        <v>FOOD</v>
      </c>
      <c r="O18" t="s">
        <v>22</v>
      </c>
      <c r="P18" t="s">
        <v>302</v>
      </c>
      <c r="Q18" t="s">
        <v>235</v>
      </c>
      <c r="T18" t="str">
        <f>D18</f>
        <v>Select</v>
      </c>
    </row>
    <row r="19" spans="2:20" ht="100.5" customHeight="1" thickBot="1" x14ac:dyDescent="0.3">
      <c r="B19" s="74"/>
      <c r="C19" s="75"/>
      <c r="D19" s="76"/>
      <c r="F19">
        <f>'Coversheet'!$D$14</f>
        <v>0</v>
      </c>
      <c r="G19" t="str">
        <f>'Coversheet'!$D$21</f>
        <v>Select</v>
      </c>
      <c r="I19" t="str">
        <f>Sheet1!$A$1</f>
        <v>Human Food Contract Quarterly Summary Report v 01/2023</v>
      </c>
      <c r="J19">
        <f>'Coversheet'!$D$20</f>
        <v>0</v>
      </c>
      <c r="K19" t="str">
        <f>'Coversheet'!$D$22</f>
        <v>Select Agency Above</v>
      </c>
      <c r="L19" s="3">
        <f>'Coversheet'!$D$24</f>
        <v>0</v>
      </c>
      <c r="M19" s="3">
        <f>'Coversheet'!$E$24</f>
        <v>0</v>
      </c>
      <c r="N19" t="str">
        <f>'Coversheet'!$D$23</f>
        <v>FOOD</v>
      </c>
      <c r="O19" t="s">
        <v>22</v>
      </c>
      <c r="P19" t="s">
        <v>303</v>
      </c>
      <c r="Q19" t="s">
        <v>236</v>
      </c>
      <c r="S19">
        <f>B19</f>
        <v>0</v>
      </c>
    </row>
    <row r="20" spans="2:20" ht="173.25" customHeight="1" thickBot="1" x14ac:dyDescent="0.3">
      <c r="B20" s="73" t="s">
        <v>294</v>
      </c>
      <c r="C20" s="73"/>
      <c r="D20" s="22"/>
      <c r="F20">
        <f>'Coversheet'!$D$14</f>
        <v>0</v>
      </c>
      <c r="G20" t="str">
        <f>'Coversheet'!$D$21</f>
        <v>Select</v>
      </c>
      <c r="I20" t="str">
        <f>Sheet1!$A$1</f>
        <v>Human Food Contract Quarterly Summary Report v 01/2023</v>
      </c>
      <c r="J20">
        <f>'Coversheet'!$D$20</f>
        <v>0</v>
      </c>
      <c r="K20" t="str">
        <f>'Coversheet'!$D$22</f>
        <v>Select Agency Above</v>
      </c>
      <c r="L20" s="3">
        <f>'Coversheet'!$D$24</f>
        <v>0</v>
      </c>
      <c r="M20" s="3">
        <f>'Coversheet'!$E$24</f>
        <v>0</v>
      </c>
      <c r="N20" t="str">
        <f>'Coversheet'!$D$23</f>
        <v>FOOD</v>
      </c>
      <c r="O20" t="s">
        <v>22</v>
      </c>
      <c r="P20" t="s">
        <v>300</v>
      </c>
      <c r="Q20" t="s">
        <v>237</v>
      </c>
      <c r="S20">
        <f>D20</f>
        <v>0</v>
      </c>
    </row>
    <row r="21" spans="2:20" ht="39" customHeight="1" thickBot="1" x14ac:dyDescent="0.3">
      <c r="B21" s="73" t="s">
        <v>295</v>
      </c>
      <c r="C21" s="73"/>
      <c r="D21" s="15"/>
      <c r="F21">
        <f>'Coversheet'!$D$14</f>
        <v>0</v>
      </c>
      <c r="G21" t="str">
        <f>'Coversheet'!$D$21</f>
        <v>Select</v>
      </c>
      <c r="I21" t="str">
        <f>Sheet1!$A$1</f>
        <v>Human Food Contract Quarterly Summary Report v 01/2023</v>
      </c>
      <c r="J21">
        <f>'Coversheet'!$D$20</f>
        <v>0</v>
      </c>
      <c r="K21" t="str">
        <f>'Coversheet'!$D$22</f>
        <v>Select Agency Above</v>
      </c>
      <c r="L21" s="3">
        <f>'Coversheet'!$D$24</f>
        <v>0</v>
      </c>
      <c r="M21" s="3">
        <f>'Coversheet'!$E$24</f>
        <v>0</v>
      </c>
      <c r="N21" t="str">
        <f>'Coversheet'!$D$23</f>
        <v>FOOD</v>
      </c>
      <c r="O21" t="s">
        <v>22</v>
      </c>
      <c r="P21" t="s">
        <v>304</v>
      </c>
      <c r="Q21" t="s">
        <v>238</v>
      </c>
      <c r="S21">
        <f>D21</f>
        <v>0</v>
      </c>
    </row>
    <row r="22" spans="2:20" ht="36" customHeight="1" thickBot="1" x14ac:dyDescent="0.3">
      <c r="B22" s="72" t="s">
        <v>296</v>
      </c>
      <c r="C22" s="72"/>
      <c r="D22" s="17"/>
      <c r="F22">
        <f>'Coversheet'!$D$14</f>
        <v>0</v>
      </c>
      <c r="G22" t="str">
        <f>'Coversheet'!$D$21</f>
        <v>Select</v>
      </c>
      <c r="I22" t="str">
        <f>Sheet1!$A$1</f>
        <v>Human Food Contract Quarterly Summary Report v 01/2023</v>
      </c>
      <c r="J22">
        <f>'Coversheet'!$D$20</f>
        <v>0</v>
      </c>
      <c r="K22" t="str">
        <f>'Coversheet'!$D$22</f>
        <v>Select Agency Above</v>
      </c>
      <c r="L22" s="3">
        <f>'Coversheet'!$D$24</f>
        <v>0</v>
      </c>
      <c r="M22" s="3">
        <f>'Coversheet'!$E$24</f>
        <v>0</v>
      </c>
      <c r="N22" t="str">
        <f>'Coversheet'!$D$23</f>
        <v>FOOD</v>
      </c>
      <c r="O22" t="s">
        <v>22</v>
      </c>
      <c r="P22" t="s">
        <v>305</v>
      </c>
      <c r="Q22" t="s">
        <v>239</v>
      </c>
      <c r="S22" s="3">
        <f>D22</f>
        <v>0</v>
      </c>
    </row>
    <row r="24" spans="2:20" x14ac:dyDescent="0.25">
      <c r="B24" s="55"/>
    </row>
  </sheetData>
  <sheetProtection formatRows="0" selectLockedCells="1"/>
  <mergeCells count="9">
    <mergeCell ref="B22:C22"/>
    <mergeCell ref="B14:D14"/>
    <mergeCell ref="B15:C15"/>
    <mergeCell ref="B16:C16"/>
    <mergeCell ref="B17:C17"/>
    <mergeCell ref="B20:C20"/>
    <mergeCell ref="B21:C21"/>
    <mergeCell ref="B18:C18"/>
    <mergeCell ref="B19:D19"/>
  </mergeCells>
  <dataValidations count="6">
    <dataValidation allowBlank="1" showErrorMessage="1" promptTitle="Challenges &amp; Corrective Actions" prompt="If the contractor experienced challenges or issues during this reporting period, please list them and detail any corrective actions taken or agreed to by the contractor." sqref="D16" xr:uid="{FB43096F-F146-4461-8DC2-4B888FA07039}"/>
    <dataValidation allowBlank="1" showErrorMessage="1" promptTitle="Significant Events" prompt="Write a brief narrative detailing any positive, significant events identified during the contractor's performance this reporting period." sqref="D17" xr:uid="{80ADA532-4D1D-44AB-B47A-C7359D013DE1}"/>
    <dataValidation allowBlank="1" showErrorMessage="1" promptTitle="Division Additional Comments" prompt="Provide any additional comments from the division's review regarding this report here." sqref="D20" xr:uid="{0D6CC518-A63D-4298-86D7-42E30A9F5402}"/>
    <dataValidation allowBlank="1" showErrorMessage="1" promptTitle="Division Representative" prompt="Enter the name of the Division Representative approving this report." sqref="D21" xr:uid="{9FE3EB11-F147-4E15-AC94-A8475B63DB7D}"/>
    <dataValidation type="list" allowBlank="1" showErrorMessage="1" promptTitle="Division Performance Evaluation" prompt="Write a brief narrative detailing the State contractor's performance this reporting period." sqref="D15" xr:uid="{AC115048-18FA-4BA8-BF10-CE70F6642A5B}">
      <formula1>"Select, On Schedule, Ahead of Schedule, Behind Schedule (explain in item 38.)"</formula1>
    </dataValidation>
    <dataValidation type="date" operator="greaterThan" allowBlank="1" showInputMessage="1" showErrorMessage="1" error="Please enter date in MM/DD/YYYY format." sqref="D22" xr:uid="{C2954874-8ED7-4495-A040-6F96E052E07E}">
      <formula1>1</formula1>
    </dataValidation>
  </dataValidations>
  <pageMargins left="0.2" right="0.25" top="0.25" bottom="0.25" header="0" footer="0"/>
  <pageSetup scale="85" fitToHeight="0" orientation="landscape" horizontalDpi="1200" verticalDpi="12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ErrorMessage="1" promptTitle="Significant Events" prompt="Write a brief narrative detailing any positive, significant events identified during the contractor's performance this reporting period." xr:uid="{767B36AA-64E1-4B52-AF47-A77CD47F17CF}">
          <x14:formula1>
            <xm:f>Sheet1!$L$2:$L$4</xm:f>
          </x14:formula1>
          <xm:sqref>D18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65F9-9281-42DC-B2D5-9F07C3483FD0}">
  <sheetPr>
    <tabColor theme="7" tint="0.79998168889431442"/>
  </sheetPr>
  <dimension ref="A1:B163"/>
  <sheetViews>
    <sheetView showGridLines="0" topLeftCell="A145" zoomScaleNormal="100" zoomScaleSheetLayoutView="64" workbookViewId="0">
      <selection activeCell="C164" sqref="C164"/>
    </sheetView>
  </sheetViews>
  <sheetFormatPr defaultRowHeight="15" x14ac:dyDescent="0.25"/>
  <cols>
    <col min="1" max="1" width="4.7109375" customWidth="1"/>
  </cols>
  <sheetData>
    <row r="1" spans="1:2" x14ac:dyDescent="0.25">
      <c r="B1" s="53" t="str">
        <f>Sheet1!A1</f>
        <v>Human Food Contract Quarterly Summary Report v 01/2023</v>
      </c>
    </row>
    <row r="2" spans="1:2" x14ac:dyDescent="0.25">
      <c r="A2" s="18"/>
    </row>
    <row r="110" spans="1:1" x14ac:dyDescent="0.25">
      <c r="A110" s="18"/>
    </row>
    <row r="111" spans="1:1" x14ac:dyDescent="0.25">
      <c r="A111" s="18"/>
    </row>
    <row r="116" spans="1:1" x14ac:dyDescent="0.25">
      <c r="A116" s="18"/>
    </row>
    <row r="125" spans="1:1" x14ac:dyDescent="0.25">
      <c r="A125" s="18"/>
    </row>
    <row r="163" spans="1:1" x14ac:dyDescent="0.25">
      <c r="A163" s="21"/>
    </row>
  </sheetData>
  <sheetProtection selectLockedCells="1"/>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c a 5 e 4 6 5 c - b 4 0 6 - 4 6 d 8 - b 3 8 9 - 0 1 5 e 3 b f 0 4 4 9 e "   x m l n s = " h t t p : / / s c h e m a s . m i c r o s o f t . c o m / D a t a M a s h u p " > A A A A A L Q D A A B Q S w M E F A A C A A g A + 2 R q V j x q g m O l A A A A 9 g A A A B I A H A B D b 2 5 m a W c v U G F j a 2 F n Z S 5 4 b W w g o h g A K K A U A A A A A A A A A A A A A A A A A A A A A A A A A A A A h Y 9 B D o I w F E S v Q r q n L Z g Y J J + y c C u J C d G 4 J a V C I 3 w M L Z a 7 u f B I X k G M o u 5 c z s y b Z O Z + v U E 6 t o 1 3 U b 3 R H S Y k o J x 4 C m V X a q w S M t i j H 5 F U w L a Q p 6 J S 3 g S j i U e j E 1 J b e 4 4 Z c 8 5 R t 6 B d X 7 G Q 8 4 A d s k 0 u a 9 U W v k Z j C 5 S K f F r l / x Y R s H + N E S E N e E R X 0 Z J y Y L M J m c Y v E E 5 7 n + m P C e u h s U O v h E J / l w O b J b D 3 B / E A U E s D B B Q A A g A I A P t k a l 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7 Z G p W 7 C l R S 6 0 A A A D b A Q A A E w A c A E Z v c m 1 1 b G F z L 1 N l Y 3 R p b 2 4 x L m 0 g o h g A K K A U A A A A A A A A A A A A A A A A A A A A A A A A A A A A n Z A / C 4 M w E M X 3 Q L 5 D c F I o Q u f i U G L X D r X Q Q R y i P T A Y c y W J U h C / e w M d T P 8 M 4 i 0 H x 7 3 3 u 3 s W G i d R s + L d 9 w d K K L G t M H B n H E c w t g V w L G M K H C X M V 4 G D a c B P T s 8 G V M o H Y 0 C 7 G 5 q u R u z i Z C r P o o c s W t R R N Z c c t f N r F S V S h z 4 h r 3 D C w Q U e a D Y B A / l a Y i 5 H a f 3 b 2 6 G f D m u 5 R 6 V y 4 c R f 4 F X U C l K O f S 0 1 x N M S 4 y 4 M a P d 1 + 5 z 8 8 F 5 Q S w E C L Q A U A A I A C A D 7 Z G p W P G q C Y 6 U A A A D 2 A A A A E g A A A A A A A A A A A A A A A A A A A A A A Q 2 9 u Z m l n L 1 B h Y 2 t h Z 2 U u e G 1 s U E s B A i 0 A F A A C A A g A + 2 R q V g / K 6 a u k A A A A 6 Q A A A B M A A A A A A A A A A A A A A A A A 8 Q A A A F t D b 2 5 0 Z W 5 0 X 1 R 5 c G V z X S 5 4 b W x Q S w E C L Q A U A A I A C A D 7 Z G p W 7 C l R S 6 0 A A A D b A Q A A E w A A A A A A A A A A A A A A A A D i A Q A A R m 9 y b X V s Y X M v U 2 V j d G l v b j E u b V B L B Q Y A A A A A A w A D A M I A A A D c 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S I Q A A A A A A A L A h 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D b 3 Z l c n N o Z W V 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y 0 w M S 0 x M l Q y M T o 1 M T o z M S 4 x M z k y O T A 5 W i I g L z 4 8 R W 5 0 c n k g V H l w Z T 0 i R m l s b F N 0 Y X R 1 c y I g V m F s d W U 9 I n N D b 2 1 w b G V 0 Z S I g L z 4 8 L 1 N 0 Y W J s Z U V u d H J p Z X M + P C 9 J d G V t P j x J d G V t P j x J d G V t T G 9 j Y X R p b 2 4 + P E l 0 Z W 1 U e X B l P k Z v c m 1 1 b G E 8 L 0 l 0 Z W 1 U e X B l P j x J d G V t U G F 0 a D 5 T Z W N 0 a W 9 u M S 9 D b 3 Z l c n N o Z W V 0 L 1 N v d X J j Z T w v S X R l b V B h d G g + P C 9 J d G V t T G 9 j Y X R p b 2 4 + P F N 0 Y W J s Z U V u d H J p Z X M g L z 4 8 L 0 l 0 Z W 0 + P E l 0 Z W 0 + P E l 0 Z W 1 M b 2 N h d G l v b j 4 8 S X R l b V R 5 c G U + R m 9 y b X V s Y T w v S X R l b V R 5 c G U + P E l 0 Z W 1 Q Y X R o P l N l Y 3 R p b 2 4 x L 1 N 0 Y X R l U m V w b 3 J 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y 0 w M S 0 x M l Q y M T o 1 M T o 0 M S 4 4 M j Y x N z Q 1 W i I g L z 4 8 R W 5 0 c n k g V H l w Z T 0 i R m l s b F N 0 Y X R 1 c y I g V m F s d W U 9 I n N D b 2 1 w b G V 0 Z S I g L z 4 8 L 1 N 0 Y W J s Z U V u d H J p Z X M + P C 9 J d G V t P j x J d G V t P j x J d G V t T G 9 j Y X R p b 2 4 + P E l 0 Z W 1 U e X B l P k Z v c m 1 1 b G E 8 L 0 l 0 Z W 1 U e X B l P j x J d G V t U G F 0 a D 5 T Z W N 0 a W 9 u M S 9 T d G F 0 Z V J l c G 9 y d C 9 T b 3 V y Y 2 U 8 L 0 l 0 Z W 1 Q Y X R o P j w v S X R l b U x v Y 2 F 0 a W 9 u P j x T d G F i b G V F b n R y a W V z I C 8 + P C 9 J d G V t P j x J d G V t P j x J d G V t T G 9 j Y X R p b 2 4 + P E l 0 Z W 1 U e X B l P k Z v c m 1 1 b G E 8 L 0 l 0 Z W 1 U e X B l P j x J d G V t U G F 0 a D 5 T Z W N 0 a W 9 u M S 9 E a X Z p c 2 l v b l J l c G 9 y 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x I i A v P j x F b n R y e S B U e X B l P S J O Y X Z p Z 2 F 0 a W 9 u U 3 R l c E 5 h b W U i I F Z h b H V l P S J z T m F 2 a W d h d G l v b i I g L z 4 8 R W 5 0 c n k g V H l w Z T 0 i R m l s b G V k Q 2 9 t c G x l d G V S Z X N 1 b H R U b 1 d v c m t z a G V l d C I g V m F s d W U 9 I m w w I i A v P j x F b n R y e S B U e X B l P S J B Z G R l Z F R v R G F 0 Y U 1 v Z G V s I i B W Y W x 1 Z T 0 i b D A i I C 8 + P E V u d H J 5 I F R 5 c G U 9 I k Z p b G x F c n J v c k N v Z G U i I F Z h b H V l P S J z V W 5 r b m 9 3 b i I g L z 4 8 R W 5 0 c n k g V H l w Z T 0 i R m l s b E x h c 3 R V c G R h d G V k I i B W Y W x 1 Z T 0 i Z D I w M j M t M D M t M T B U M T g 6 M z Q 6 N D Q u N T I w M j M 1 N l o i I C 8 + P E V u d H J 5 I F R 5 c G U 9 I k Z p b G x T d G F 0 d X M i I F Z h b H V l P S J z Q 2 9 t c G x l d G U i I C 8 + P C 9 T d G F i b G V F b n R y a W V z P j w v S X R l b T 4 8 S X R l b T 4 8 S X R l b U x v Y 2 F 0 a W 9 u P j x J d G V t V H l w Z T 5 G b 3 J t d W x h P C 9 J d G V t V H l w Z T 4 8 S X R l b V B h d G g + U 2 V j d G l v b j E v R G l 2 a X N p b 2 5 S Z X B v c n Q v U 2 9 1 c m N l P C 9 J d G V t U G F 0 a D 4 8 L 0 l 0 Z W 1 M b 2 N h d G l v b j 4 8 U 3 R h Y m x l R W 5 0 c m l l c y A v P j w v S X R l b T 4 8 S X R l b T 4 8 S X R l b U x v Y 2 F 0 a W 9 u P j x J d G V t V H l w Z T 5 G b 3 J t d W x h P C 9 J d G V t V H l w Z T 4 8 S X R l b V B h d G g + U 2 V j d G l v b j E v Q W x s R G F 0 Y 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B b G x E Y X R h I i A v P j x F b n R y e S B U e X B l P S J G a W x s Z W R D b 2 1 w b G V 0 Z V J l c 3 V s d F R v V 2 9 y a 3 N o Z W V 0 I i B W Y W x 1 Z T 0 i b D E i I C 8 + P E V u d H J 5 I F R 5 c G U 9 I k F k Z G V k V G 9 E Y X R h T W 9 k Z W w i I F Z h b H V l P S J s M C I g L z 4 8 R W 5 0 c n k g V H l w Z T 0 i R m l s b E N v d W 5 0 I i B W Y W x 1 Z T 0 i b D Y 5 I i A v P j x F b n R y e S B U e X B l P S J G a W x s R X J y b 3 J D b 2 R l I i B W Y W x 1 Z T 0 i c 1 V u a 2 5 v d 2 4 i I C 8 + P E V u d H J 5 I F R 5 c G U 9 I k Z p b G x F c n J v c k N v d W 5 0 I i B W Y W x 1 Z T 0 i b D A i I C 8 + P E V u d H J 5 I F R 5 c G U 9 I k Z p b G x M Y X N 0 V X B k Y X R l Z C I g V m F s d W U 9 I m Q y M D I z L T A z L T E w V D E 4 O j M 2 O j I z L j I x O T g 4 M T J a I i A v P j x F b n R y e S B U e X B l P S J G a W x s Q 2 9 s d W 1 u V H l w Z X M i I F Z h b H V l P S J z Q U F B Q U F B Q U F B Q U F B Q U F B Q U F B Q U F B Q U F B Q U F B Q U F B Q T 0 i I C 8 + P E V u d H J 5 I F R 5 c G U 9 I k Z p b G x D b 2 x 1 b W 5 O Y W 1 l c y I g V m F s d W U 9 I n N b J n F 1 b 3 Q 7 T 1 B F S S Z x d W 9 0 O y w m c X V v d D t T d G F u Z G F y Z C B O Y W 1 l J n F 1 b 3 Q 7 L C Z x d W 9 0 O 0 Z Z J n F 1 b 3 Q 7 L C Z x d W 9 0 O 0 Z v c m 0 g V m V y c 2 l v b i Z x d W 9 0 O y w m c X V v d D t D b 2 5 0 c m F j d C B O d W 1 i Z X I m c X V v d D s s J n F 1 b 3 Q 7 U 3 R h d G U m c X V v d D s s J n F 1 b 3 Q 7 R G F 0 Z S B D b 2 1 w b G V 0 Z W Q m c X V v d D s s J n F 1 b 3 Q 7 R G F 0 Z S B S Z W N l a X Z l Z C Z x d W 9 0 O y w m c X V v d D t T d G F 0 Z S B J b n N w Z W N 0 a W 9 u I F B y b 2 d y Y W 0 m c X V v d D s s J n F 1 b 3 Q 7 Q 2 9 2 Z X J z a G V l d C B E Y X R h J n F 1 b 3 Q 7 L C Z x d W 9 0 O 0 N v d m V y c 2 h l Z X Q g U m V z c G 9 u c 2 V z J n F 1 b 3 Q 7 L C Z x d W 9 0 O 1 J l c G 9 y d G l u Z y B D Y X R l Z 2 9 y e S Z x d W 9 0 O y w m c X V v d D t S Z X B v c n R p b m c g U 3 V i L U N h d G V n b 3 J 5 J n F 1 b 3 Q 7 L C Z x d W 9 0 O 1 J l c G 9 y d G l u Z y B F b G V t Z W 5 0 J n F 1 b 3 Q 7 L C Z x d W 9 0 O 0 5 1 b W J l c i B D b 2 1 w b G V 0 Z W Q g d G h p c y B S Z X B v c n R p b m c g U G V y a W 9 k J n F 1 b 3 Q 7 L C Z x d W 9 0 O 1 N h b X B s Z S B R d W F u d G l 0 e S B J b i 1 D b 2 1 w b G l h b m N l J n F 1 b 3 Q 7 L C Z x d W 9 0 O 1 N h b X B s Z S B R d W F u d G l 0 e S B O b 3 Q t S W 4 g Q 2 9 t c G x p Y W 5 j Z S Z x d W 9 0 O y w m c X V v d D t F b W J h c m d v L 1 N l a X p 1 c m U g V G 9 0 Y W w g R G 9 s b G F y I F Z h b H V l J n F 1 b 3 Q 7 L C Z x d W 9 0 O 1 N 0 Y X R l I E F z c 2 V z c 2 V k I F N j a G V k d W x l I F N 0 Y X R 1 c y Z x d W 9 0 O y w m c X V v d D t O Y X J y Y X R p d m U g U X V l c 3 R p b 2 4 m c X V v d D s s J n F 1 b 3 Q 7 T m F y c m F 0 a X Z l I F J l c 3 B v b n N l J n F 1 b 3 Q 7 L C Z x d W 9 0 O 0 Z E Q S B B c 3 N l c 3 N l Z C B T Y 2 h l Z H V s Z S B T d G F 0 d X M m c X V v d D s s J n F 1 b 3 Q 7 U m V w b 3 J 0 I E F w c H J v d m F s J n F 1 b 3 Q 7 X S I g L z 4 8 R W 5 0 c n k g V H l w Z T 0 i R m l s b F N 0 Y X R 1 c y I g V m F s d W U 9 I n N D b 2 1 w b G V 0 Z S I g L z 4 8 R W 5 0 c n k g V H l w Z T 0 i U m V s Y X R p b 2 5 z a G l w S W 5 m b 0 N v b n R h a W 5 l c i I g V m F s d W U 9 I n N 7 J n F 1 b 3 Q 7 Y 2 9 s d W 1 u Q 2 9 1 b n Q m c X V v d D s 6 M j M s J n F 1 b 3 Q 7 a 2 V 5 Q 2 9 s d W 1 u T m F t Z X M m c X V v d D s 6 W 1 0 s J n F 1 b 3 Q 7 c X V l c n l S Z W x h d G l v b n N o a X B z J n F 1 b 3 Q 7 O l t d L C Z x d W 9 0 O 2 N v b H V t b k l k Z W 5 0 a X R p Z X M m c X V v d D s 6 W y Z x d W 9 0 O 1 N l Y 3 R p b 2 4 x L 0 F s b E R h d G E v Q X V 0 b 1 J l b W 9 2 Z W R D b 2 x 1 b W 5 z M S 5 7 T 1 B F S S w w f S Z x d W 9 0 O y w m c X V v d D t T Z W N 0 a W 9 u M S 9 B b G x E Y X R h L 0 F 1 d G 9 S Z W 1 v d m V k Q 2 9 s d W 1 u c z E u e 1 N 0 Y W 5 k Y X J k I E 5 h b W U s M X 0 m c X V v d D s s J n F 1 b 3 Q 7 U 2 V j d G l v b j E v Q W x s R G F 0 Y S 9 B d X R v U m V t b 3 Z l Z E N v b H V t b n M x L n t G W S w y f S Z x d W 9 0 O y w m c X V v d D t T Z W N 0 a W 9 u M S 9 B b G x E Y X R h L 0 F 1 d G 9 S Z W 1 v d m V k Q 2 9 s d W 1 u c z E u e 0 Z v c m 0 g V m V y c 2 l v b i w z f S Z x d W 9 0 O y w m c X V v d D t T Z W N 0 a W 9 u M S 9 B b G x E Y X R h L 0 F 1 d G 9 S Z W 1 v d m V k Q 2 9 s d W 1 u c z E u e 0 N v b n R y Y W N 0 I E 5 1 b W J l c i w 0 f S Z x d W 9 0 O y w m c X V v d D t T Z W N 0 a W 9 u M S 9 B b G x E Y X R h L 0 F 1 d G 9 S Z W 1 v d m V k Q 2 9 s d W 1 u c z E u e 1 N 0 Y X R l L D V 9 J n F 1 b 3 Q 7 L C Z x d W 9 0 O 1 N l Y 3 R p b 2 4 x L 0 F s b E R h d G E v Q X V 0 b 1 J l b W 9 2 Z W R D b 2 x 1 b W 5 z M S 5 7 R G F 0 Z S B D b 2 1 w b G V 0 Z W Q s N n 0 m c X V v d D s s J n F 1 b 3 Q 7 U 2 V j d G l v b j E v Q W x s R G F 0 Y S 9 B d X R v U m V t b 3 Z l Z E N v b H V t b n M x L n t E Y X R l I F J l Y 2 V p d m V k L D d 9 J n F 1 b 3 Q 7 L C Z x d W 9 0 O 1 N l Y 3 R p b 2 4 x L 0 F s b E R h d G E v Q X V 0 b 1 J l b W 9 2 Z W R D b 2 x 1 b W 5 z M S 5 7 U 3 R h d G U g S W 5 z c G V j d G l v b i B Q c m 9 n c m F t L D h 9 J n F 1 b 3 Q 7 L C Z x d W 9 0 O 1 N l Y 3 R p b 2 4 x L 0 F s b E R h d G E v Q X V 0 b 1 J l b W 9 2 Z W R D b 2 x 1 b W 5 z M S 5 7 Q 2 9 2 Z X J z a G V l d C B E Y X R h L D l 9 J n F 1 b 3 Q 7 L C Z x d W 9 0 O 1 N l Y 3 R p b 2 4 x L 0 F s b E R h d G E v Q X V 0 b 1 J l b W 9 2 Z W R D b 2 x 1 b W 5 z M S 5 7 Q 2 9 2 Z X J z a G V l d C B S Z X N w b 2 5 z Z X M s M T B 9 J n F 1 b 3 Q 7 L C Z x d W 9 0 O 1 N l Y 3 R p b 2 4 x L 0 F s b E R h d G E v Q X V 0 b 1 J l b W 9 2 Z W R D b 2 x 1 b W 5 z M S 5 7 U m V w b 3 J 0 a W 5 n I E N h d G V n b 3 J 5 L D E x f S Z x d W 9 0 O y w m c X V v d D t T Z W N 0 a W 9 u M S 9 B b G x E Y X R h L 0 F 1 d G 9 S Z W 1 v d m V k Q 2 9 s d W 1 u c z E u e 1 J l c G 9 y d G l u Z y B T d W I t Q 2 F 0 Z W d v c n k s M T J 9 J n F 1 b 3 Q 7 L C Z x d W 9 0 O 1 N l Y 3 R p b 2 4 x L 0 F s b E R h d G E v Q X V 0 b 1 J l b W 9 2 Z W R D b 2 x 1 b W 5 z M S 5 7 U m V w b 3 J 0 a W 5 n I E V s Z W 1 l b n Q s M T N 9 J n F 1 b 3 Q 7 L C Z x d W 9 0 O 1 N l Y 3 R p b 2 4 x L 0 F s b E R h d G E v Q X V 0 b 1 J l b W 9 2 Z W R D b 2 x 1 b W 5 z M S 5 7 T n V t Y m V y I E N v b X B s Z X R l Z C B 0 a G l z I F J l c G 9 y d G l u Z y B Q Z X J p b 2 Q s M T R 9 J n F 1 b 3 Q 7 L C Z x d W 9 0 O 1 N l Y 3 R p b 2 4 x L 0 F s b E R h d G E v Q X V 0 b 1 J l b W 9 2 Z W R D b 2 x 1 b W 5 z M S 5 7 U 2 F t c G x l I F F 1 Y W 5 0 a X R 5 I E l u L U N v b X B s a W F u Y 2 U s M T V 9 J n F 1 b 3 Q 7 L C Z x d W 9 0 O 1 N l Y 3 R p b 2 4 x L 0 F s b E R h d G E v Q X V 0 b 1 J l b W 9 2 Z W R D b 2 x 1 b W 5 z M S 5 7 U 2 F t c G x l I F F 1 Y W 5 0 a X R 5 I E 5 v d C 1 J b i B D b 2 1 w b G l h b m N l L D E 2 f S Z x d W 9 0 O y w m c X V v d D t T Z W N 0 a W 9 u M S 9 B b G x E Y X R h L 0 F 1 d G 9 S Z W 1 v d m V k Q 2 9 s d W 1 u c z E u e 0 V t Y m F y Z 2 8 v U 2 V p e n V y Z S B U b 3 R h b C B E b 2 x s Y X I g V m F s d W U s M T d 9 J n F 1 b 3 Q 7 L C Z x d W 9 0 O 1 N l Y 3 R p b 2 4 x L 0 F s b E R h d G E v Q X V 0 b 1 J l b W 9 2 Z W R D b 2 x 1 b W 5 z M S 5 7 U 3 R h d G U g Q X N z Z X N z Z W Q g U 2 N o Z W R 1 b G U g U 3 R h d H V z L D E 4 f S Z x d W 9 0 O y w m c X V v d D t T Z W N 0 a W 9 u M S 9 B b G x E Y X R h L 0 F 1 d G 9 S Z W 1 v d m V k Q 2 9 s d W 1 u c z E u e 0 5 h c n J h d G l 2 Z S B R d W V z d G l v b i w x O X 0 m c X V v d D s s J n F 1 b 3 Q 7 U 2 V j d G l v b j E v Q W x s R G F 0 Y S 9 B d X R v U m V t b 3 Z l Z E N v b H V t b n M x L n t O Y X J y Y X R p d m U g U m V z c G 9 u c 2 U s M j B 9 J n F 1 b 3 Q 7 L C Z x d W 9 0 O 1 N l Y 3 R p b 2 4 x L 0 F s b E R h d G E v Q X V 0 b 1 J l b W 9 2 Z W R D b 2 x 1 b W 5 z M S 5 7 R k R B I E F z c 2 V z c 2 V k I F N j a G V k d W x l I F N 0 Y X R 1 c y w y M X 0 m c X V v d D s s J n F 1 b 3 Q 7 U 2 V j d G l v b j E v Q W x s R G F 0 Y S 9 B d X R v U m V t b 3 Z l Z E N v b H V t b n M x L n t S Z X B v c n Q g Q X B w c m 9 2 Y W w s M j J 9 J n F 1 b 3 Q 7 X S w m c X V v d D t D b 2 x 1 b W 5 D b 3 V u d C Z x d W 9 0 O z o y M y w m c X V v d D t L Z X l D b 2 x 1 b W 5 O Y W 1 l c y Z x d W 9 0 O z p b X S w m c X V v d D t D b 2 x 1 b W 5 J Z G V u d G l 0 a W V z J n F 1 b 3 Q 7 O l s m c X V v d D t T Z W N 0 a W 9 u M S 9 B b G x E Y X R h L 0 F 1 d G 9 S Z W 1 v d m V k Q 2 9 s d W 1 u c z E u e 0 9 Q R U k s M H 0 m c X V v d D s s J n F 1 b 3 Q 7 U 2 V j d G l v b j E v Q W x s R G F 0 Y S 9 B d X R v U m V t b 3 Z l Z E N v b H V t b n M x L n t T d G F u Z G F y Z C B O Y W 1 l L D F 9 J n F 1 b 3 Q 7 L C Z x d W 9 0 O 1 N l Y 3 R p b 2 4 x L 0 F s b E R h d G E v Q X V 0 b 1 J l b W 9 2 Z W R D b 2 x 1 b W 5 z M S 5 7 R l k s M n 0 m c X V v d D s s J n F 1 b 3 Q 7 U 2 V j d G l v b j E v Q W x s R G F 0 Y S 9 B d X R v U m V t b 3 Z l Z E N v b H V t b n M x L n t G b 3 J t I F Z l c n N p b 2 4 s M 3 0 m c X V v d D s s J n F 1 b 3 Q 7 U 2 V j d G l v b j E v Q W x s R G F 0 Y S 9 B d X R v U m V t b 3 Z l Z E N v b H V t b n M x L n t D b 2 5 0 c m F j d C B O d W 1 i Z X I s N H 0 m c X V v d D s s J n F 1 b 3 Q 7 U 2 V j d G l v b j E v Q W x s R G F 0 Y S 9 B d X R v U m V t b 3 Z l Z E N v b H V t b n M x L n t T d G F 0 Z S w 1 f S Z x d W 9 0 O y w m c X V v d D t T Z W N 0 a W 9 u M S 9 B b G x E Y X R h L 0 F 1 d G 9 S Z W 1 v d m V k Q 2 9 s d W 1 u c z E u e 0 R h d G U g Q 2 9 t c G x l d G V k L D Z 9 J n F 1 b 3 Q 7 L C Z x d W 9 0 O 1 N l Y 3 R p b 2 4 x L 0 F s b E R h d G E v Q X V 0 b 1 J l b W 9 2 Z W R D b 2 x 1 b W 5 z M S 5 7 R G F 0 Z S B S Z W N l a X Z l Z C w 3 f S Z x d W 9 0 O y w m c X V v d D t T Z W N 0 a W 9 u M S 9 B b G x E Y X R h L 0 F 1 d G 9 S Z W 1 v d m V k Q 2 9 s d W 1 u c z E u e 1 N 0 Y X R l I E l u c 3 B l Y 3 R p b 2 4 g U H J v Z 3 J h b S w 4 f S Z x d W 9 0 O y w m c X V v d D t T Z W N 0 a W 9 u M S 9 B b G x E Y X R h L 0 F 1 d G 9 S Z W 1 v d m V k Q 2 9 s d W 1 u c z E u e 0 N v d m V y c 2 h l Z X Q g R G F 0 Y S w 5 f S Z x d W 9 0 O y w m c X V v d D t T Z W N 0 a W 9 u M S 9 B b G x E Y X R h L 0 F 1 d G 9 S Z W 1 v d m V k Q 2 9 s d W 1 u c z E u e 0 N v d m V y c 2 h l Z X Q g U m V z c G 9 u c 2 V z L D E w f S Z x d W 9 0 O y w m c X V v d D t T Z W N 0 a W 9 u M S 9 B b G x E Y X R h L 0 F 1 d G 9 S Z W 1 v d m V k Q 2 9 s d W 1 u c z E u e 1 J l c G 9 y d G l u Z y B D Y X R l Z 2 9 y e S w x M X 0 m c X V v d D s s J n F 1 b 3 Q 7 U 2 V j d G l v b j E v Q W x s R G F 0 Y S 9 B d X R v U m V t b 3 Z l Z E N v b H V t b n M x L n t S Z X B v c n R p b m c g U 3 V i L U N h d G V n b 3 J 5 L D E y f S Z x d W 9 0 O y w m c X V v d D t T Z W N 0 a W 9 u M S 9 B b G x E Y X R h L 0 F 1 d G 9 S Z W 1 v d m V k Q 2 9 s d W 1 u c z E u e 1 J l c G 9 y d G l u Z y B F b G V t Z W 5 0 L D E z f S Z x d W 9 0 O y w m c X V v d D t T Z W N 0 a W 9 u M S 9 B b G x E Y X R h L 0 F 1 d G 9 S Z W 1 v d m V k Q 2 9 s d W 1 u c z E u e 0 5 1 b W J l c i B D b 2 1 w b G V 0 Z W Q g d G h p c y B S Z X B v c n R p b m c g U G V y a W 9 k L D E 0 f S Z x d W 9 0 O y w m c X V v d D t T Z W N 0 a W 9 u M S 9 B b G x E Y X R h L 0 F 1 d G 9 S Z W 1 v d m V k Q 2 9 s d W 1 u c z E u e 1 N h b X B s Z S B R d W F u d G l 0 e S B J b i 1 D b 2 1 w b G l h b m N l L D E 1 f S Z x d W 9 0 O y w m c X V v d D t T Z W N 0 a W 9 u M S 9 B b G x E Y X R h L 0 F 1 d G 9 S Z W 1 v d m V k Q 2 9 s d W 1 u c z E u e 1 N h b X B s Z S B R d W F u d G l 0 e S B O b 3 Q t S W 4 g Q 2 9 t c G x p Y W 5 j Z S w x N n 0 m c X V v d D s s J n F 1 b 3 Q 7 U 2 V j d G l v b j E v Q W x s R G F 0 Y S 9 B d X R v U m V t b 3 Z l Z E N v b H V t b n M x L n t F b W J h c m d v L 1 N l a X p 1 c m U g V G 9 0 Y W w g R G 9 s b G F y I F Z h b H V l L D E 3 f S Z x d W 9 0 O y w m c X V v d D t T Z W N 0 a W 9 u M S 9 B b G x E Y X R h L 0 F 1 d G 9 S Z W 1 v d m V k Q 2 9 s d W 1 u c z E u e 1 N 0 Y X R l I E F z c 2 V z c 2 V k I F N j a G V k d W x l I F N 0 Y X R 1 c y w x O H 0 m c X V v d D s s J n F 1 b 3 Q 7 U 2 V j d G l v b j E v Q W x s R G F 0 Y S 9 B d X R v U m V t b 3 Z l Z E N v b H V t b n M x L n t O Y X J y Y X R p d m U g U X V l c 3 R p b 2 4 s M T l 9 J n F 1 b 3 Q 7 L C Z x d W 9 0 O 1 N l Y 3 R p b 2 4 x L 0 F s b E R h d G E v Q X V 0 b 1 J l b W 9 2 Z W R D b 2 x 1 b W 5 z M S 5 7 T m F y c m F 0 a X Z l I F J l c 3 B v b n N l L D I w f S Z x d W 9 0 O y w m c X V v d D t T Z W N 0 a W 9 u M S 9 B b G x E Y X R h L 0 F 1 d G 9 S Z W 1 v d m V k Q 2 9 s d W 1 u c z E u e 0 Z E Q S B B c 3 N l c 3 N l Z C B T Y 2 h l Z H V s Z S B T d G F 0 d X M s M j F 9 J n F 1 b 3 Q 7 L C Z x d W 9 0 O 1 N l Y 3 R p b 2 4 x L 0 F s b E R h d G E v Q X V 0 b 1 J l b W 9 2 Z W R D b 2 x 1 b W 5 z M S 5 7 U m V w b 3 J 0 I E F w c H J v d m F s L D I y f S Z x d W 9 0 O 1 0 s J n F 1 b 3 Q 7 U m V s Y X R p b 2 5 z a G l w S W 5 m b y Z x d W 9 0 O z p b X X 0 i I C 8 + P E V u d H J 5 I F R 5 c G U 9 I k Z p b G x U Y X J n Z X R O Y W 1 l Q 3 V z d G 9 t a X p l Z C I g V m F s d W U 9 I m w x I i A v P j w v U 3 R h Y m x l R W 5 0 c m l l c z 4 8 L 0 l 0 Z W 0 + P E l 0 Z W 0 + P E l 0 Z W 1 M b 2 N h d G l v b j 4 8 S X R l b V R 5 c G U + R m 9 y b X V s Y T w v S X R l b V R 5 c G U + P E l 0 Z W 1 Q Y X R o P l N l Y 3 R p b 2 4 x L 0 F s b E R h d G E v U 2 9 1 c m N l P C 9 J d G V t U G F 0 a D 4 8 L 0 l 0 Z W 1 M b 2 N h d G l v b j 4 8 U 3 R h Y m x l R W 5 0 c m l l c y A v P j w v S X R l b T 4 8 L 0 l 0 Z W 1 z P j w v T G 9 j Y W x Q Y W N r Y W d l T W V 0 Y W R h d G F G a W x l P h Y A A A B Q S w U G A A A A A A A A A A A A A A A A A A A A A A A A 2 g A A A A E A A A D Q j J 3 f A R X R E Y x 6 A M B P w p f r A Q A A A J G s S N a e b k t A r i d i 3 T h e v 5 M A A A A A A g A A A A A A A 2 Y A A M A A A A A Q A A A A A Q K 9 p e 2 4 4 p t G c 2 K 9 / z 4 P p w A A A A A E g A A A o A A A A B A A A A B l b V w 1 Z e b Z o 0 4 v z i 8 I U c 0 5 U A A A A N p j v 5 n c D k y k p J w 1 D c P 6 N T Z + B U C p / a o z o 6 C 6 1 n G 9 3 a Q 1 o E 0 x s U i J w e x J / a C P r 8 / d j T c m A 9 5 I h 0 W A 4 i s b M g f I V 9 3 / Y W k Y V M M r n e B Y X d M Y Q Q Y 1 F A A A A A 0 Z M t T i 6 G g 6 W 6 J R J u j 3 k x P V h 0 l y < / 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4FE4C02B2D3ED43A265A8BBFF745663" ma:contentTypeVersion="5" ma:contentTypeDescription="Create a new document." ma:contentTypeScope="" ma:versionID="9b3875fbe86fb2c77e20c1d67f6f2721">
  <xsd:schema xmlns:xsd="http://www.w3.org/2001/XMLSchema" xmlns:xs="http://www.w3.org/2001/XMLSchema" xmlns:p="http://schemas.microsoft.com/office/2006/metadata/properties" xmlns:ns2="102c2f4e-cdd4-461e-8797-f73d6d47f7a3" xmlns:ns3="fea73b07-7b2a-42f6-bb67-7b570050de60" targetNamespace="http://schemas.microsoft.com/office/2006/metadata/properties" ma:root="true" ma:fieldsID="0d8967f9cb9e3c147d0a24fa720e0571" ns2:_="" ns3:_="">
    <xsd:import namespace="102c2f4e-cdd4-461e-8797-f73d6d47f7a3"/>
    <xsd:import namespace="fea73b07-7b2a-42f6-bb67-7b570050de60"/>
    <xsd:element name="properties">
      <xsd:complexType>
        <xsd:sequence>
          <xsd:element name="documentManagement">
            <xsd:complexType>
              <xsd:all>
                <xsd:element ref="ns2:MediaServiceMetadata" minOccurs="0"/>
                <xsd:element ref="ns2:MediaServiceFastMetadata" minOccurs="0"/>
                <xsd:element ref="ns2:Statu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2c2f4e-cdd4-461e-8797-f73d6d47f7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Status" ma:index="10" nillable="true" ma:displayName="Status" ma:format="Dropdown" ma:internalName="Statu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ea73b07-7b2a-42f6-bb67-7b570050de60" elementFormDefault="qualified">
    <xsd:import namespace="http://schemas.microsoft.com/office/2006/documentManagement/types"/>
    <xsd:import namespace="http://schemas.microsoft.com/office/infopath/2007/PartnerControls"/>
    <xsd:element name="SharedWithUsers" ma:index="1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Status xmlns="102c2f4e-cdd4-461e-8797-f73d6d47f7a3" xsi:nil="true"/>
    <SharedWithUsers xmlns="fea73b07-7b2a-42f6-bb67-7b570050de60">
      <UserInfo>
        <DisplayName>Beard, Elisa</DisplayName>
        <AccountId>91</AccountId>
        <AccountType/>
      </UserInfo>
      <UserInfo>
        <DisplayName>Gordon, Jolene</DisplayName>
        <AccountId>208</AccountId>
        <AccountType/>
      </UserInfo>
    </SharedWithUsers>
  </documentManagement>
</p:properties>
</file>

<file path=customXml/itemProps1.xml><?xml version="1.0" encoding="utf-8"?>
<ds:datastoreItem xmlns:ds="http://schemas.openxmlformats.org/officeDocument/2006/customXml" ds:itemID="{4C5EE02B-3F79-4575-A13E-FDD3D4D5FC92}">
  <ds:schemaRefs>
    <ds:schemaRef ds:uri="http://schemas.microsoft.com/DataMashup"/>
  </ds:schemaRefs>
</ds:datastoreItem>
</file>

<file path=customXml/itemProps2.xml><?xml version="1.0" encoding="utf-8"?>
<ds:datastoreItem xmlns:ds="http://schemas.openxmlformats.org/officeDocument/2006/customXml" ds:itemID="{C81E26C1-9A92-43D0-BE02-5D3ECE6CE5DC}">
  <ds:schemaRefs>
    <ds:schemaRef ds:uri="http://schemas.microsoft.com/sharepoint/v3/contenttype/forms"/>
  </ds:schemaRefs>
</ds:datastoreItem>
</file>

<file path=customXml/itemProps3.xml><?xml version="1.0" encoding="utf-8"?>
<ds:datastoreItem xmlns:ds="http://schemas.openxmlformats.org/officeDocument/2006/customXml" ds:itemID="{05381A97-98EA-423B-9A07-1AE7A8BC4F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2c2f4e-cdd4-461e-8797-f73d6d47f7a3"/>
    <ds:schemaRef ds:uri="fea73b07-7b2a-42f6-bb67-7b570050de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3C9733B-3BFA-4A64-B074-F6C620A2E3AB}">
  <ds:schemaRefs>
    <ds:schemaRef ds:uri="http://schemas.microsoft.com/office/2006/metadata/properties"/>
    <ds:schemaRef ds:uri="http://schemas.microsoft.com/office/infopath/2007/PartnerControls"/>
    <ds:schemaRef ds:uri="102c2f4e-cdd4-461e-8797-f73d6d47f7a3"/>
    <ds:schemaRef ds:uri="fea73b07-7b2a-42f6-bb67-7b570050de6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AllData</vt:lpstr>
      <vt:lpstr>Sheet1</vt:lpstr>
      <vt:lpstr>Coversheet</vt:lpstr>
      <vt:lpstr>StateReport</vt:lpstr>
      <vt:lpstr>DivisionReport</vt:lpstr>
      <vt:lpstr>Instructions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Gordon, Jolene</dc:creator>
  <cp:keywords/>
  <dc:description/>
  <cp:lastModifiedBy>Avis, Matthew</cp:lastModifiedBy>
  <cp:revision/>
  <dcterms:created xsi:type="dcterms:W3CDTF">2021-07-28T13:55:55Z</dcterms:created>
  <dcterms:modified xsi:type="dcterms:W3CDTF">2023-03-17T15:08:21Z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0x01010044FE4C02B2D3ED43A265A8BBFF745663</vt:lpwstr>
  </property>
</Properties>
</file>